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531"/>
  <workbookPr/>
  <mc:AlternateContent xmlns:mc="http://schemas.openxmlformats.org/markup-compatibility/2006">
    <mc:Choice Requires="x15">
      <x15ac:absPath xmlns:x15ac="http://schemas.microsoft.com/office/spreadsheetml/2010/11/ac" url="/Users/leo.dam/Downloads/"/>
    </mc:Choice>
  </mc:AlternateContent>
  <xr:revisionPtr revIDLastSave="0" documentId="13_ncr:1_{4C019999-925F-B24C-A2E6-0DF48FF10F9E}" xr6:coauthVersionLast="47" xr6:coauthVersionMax="47" xr10:uidLastSave="{00000000-0000-0000-0000-000000000000}"/>
  <bookViews>
    <workbookView xWindow="0" yWindow="580" windowWidth="29920" windowHeight="17340" xr2:uid="{00000000-000D-0000-FFFF-FFFF00000000}"/>
  </bookViews>
  <sheets>
    <sheet name="Currency in AUD" sheetId="1" r:id="rId1"/>
    <sheet name="Currency in GBP" sheetId="2" r:id="rId2"/>
    <sheet name="Currency in EUR " sheetId="3" r:id="rId3"/>
    <sheet name="Currency in ZAR" sheetId="4" r:id="rId4"/>
    <sheet name="Currency in USD" sheetId="5"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N52" i="5" l="1"/>
  <c r="I52" i="5"/>
  <c r="D52" i="5"/>
  <c r="N51" i="5"/>
  <c r="I51" i="5"/>
  <c r="D51" i="5"/>
  <c r="N50" i="5"/>
  <c r="I50" i="5"/>
  <c r="D50" i="5"/>
  <c r="N49" i="5"/>
  <c r="I49" i="5"/>
  <c r="D49" i="5"/>
  <c r="N45" i="5"/>
  <c r="I45" i="5"/>
  <c r="D45" i="5"/>
  <c r="N44" i="5"/>
  <c r="I44" i="5"/>
  <c r="D44" i="5"/>
  <c r="N43" i="5"/>
  <c r="I43" i="5"/>
  <c r="D43" i="5"/>
  <c r="N42" i="5"/>
  <c r="I42" i="5"/>
  <c r="D42" i="5"/>
  <c r="N38" i="5"/>
  <c r="I38" i="5"/>
  <c r="D38" i="5"/>
  <c r="N37" i="5"/>
  <c r="I37" i="5"/>
  <c r="D37" i="5"/>
  <c r="N36" i="5"/>
  <c r="I36" i="5"/>
  <c r="D36" i="5"/>
  <c r="N35" i="5"/>
  <c r="I35" i="5"/>
  <c r="D35" i="5"/>
  <c r="N31" i="5"/>
  <c r="I31" i="5"/>
  <c r="D31" i="5"/>
  <c r="N30" i="5"/>
  <c r="I30" i="5"/>
  <c r="D30" i="5"/>
  <c r="N29" i="5"/>
  <c r="I29" i="5"/>
  <c r="D29" i="5"/>
  <c r="N28" i="5"/>
  <c r="I28" i="5"/>
  <c r="D28" i="5"/>
  <c r="N24" i="5"/>
  <c r="I24" i="5"/>
  <c r="D24" i="5"/>
  <c r="N23" i="5"/>
  <c r="I23" i="5"/>
  <c r="D23" i="5"/>
  <c r="N22" i="5"/>
  <c r="I22" i="5"/>
  <c r="D22" i="5"/>
  <c r="N21" i="5"/>
  <c r="I21" i="5"/>
  <c r="D21" i="5"/>
  <c r="N17" i="5"/>
  <c r="I17" i="5"/>
  <c r="D17" i="5"/>
  <c r="N16" i="5"/>
  <c r="I16" i="5"/>
  <c r="D16" i="5"/>
  <c r="N15" i="5"/>
  <c r="I15" i="5"/>
  <c r="D15" i="5"/>
  <c r="N14" i="5"/>
  <c r="I14" i="5"/>
  <c r="D14" i="5"/>
  <c r="N10" i="5"/>
  <c r="I10" i="5"/>
  <c r="D10" i="5"/>
  <c r="N9" i="5"/>
  <c r="I9" i="5"/>
  <c r="D9" i="5"/>
  <c r="N8" i="5"/>
  <c r="I8" i="5"/>
  <c r="D8" i="5"/>
  <c r="N7" i="5"/>
  <c r="I7" i="5"/>
  <c r="D7" i="5"/>
  <c r="I17" i="4"/>
  <c r="I16" i="4"/>
  <c r="I15" i="4"/>
  <c r="I14" i="4"/>
  <c r="N10" i="4"/>
  <c r="I10" i="4"/>
  <c r="D10" i="4"/>
  <c r="N9" i="4"/>
  <c r="I9" i="4"/>
  <c r="D9" i="4"/>
  <c r="N8" i="4"/>
  <c r="I8" i="4"/>
  <c r="D8" i="4"/>
  <c r="N7" i="4"/>
  <c r="I7" i="4"/>
  <c r="D7" i="4"/>
  <c r="N52" i="3"/>
  <c r="I52" i="3"/>
  <c r="D52" i="3"/>
  <c r="N51" i="3"/>
  <c r="I51" i="3"/>
  <c r="D51" i="3"/>
  <c r="N50" i="3"/>
  <c r="I50" i="3"/>
  <c r="D50" i="3"/>
  <c r="N49" i="3"/>
  <c r="I49" i="3"/>
  <c r="D49" i="3"/>
  <c r="N45" i="3"/>
  <c r="I45" i="3"/>
  <c r="D45" i="3"/>
  <c r="N44" i="3"/>
  <c r="I44" i="3"/>
  <c r="D44" i="3"/>
  <c r="N43" i="3"/>
  <c r="I43" i="3"/>
  <c r="D43" i="3"/>
  <c r="N42" i="3"/>
  <c r="I42" i="3"/>
  <c r="D42" i="3"/>
  <c r="N38" i="3"/>
  <c r="I38" i="3"/>
  <c r="D38" i="3"/>
  <c r="N37" i="3"/>
  <c r="I37" i="3"/>
  <c r="D37" i="3"/>
  <c r="N36" i="3"/>
  <c r="I36" i="3"/>
  <c r="D36" i="3"/>
  <c r="N35" i="3"/>
  <c r="I35" i="3"/>
  <c r="D35" i="3"/>
  <c r="N31" i="3"/>
  <c r="I31" i="3"/>
  <c r="D31" i="3"/>
  <c r="N30" i="3"/>
  <c r="I30" i="3"/>
  <c r="D30" i="3"/>
  <c r="N29" i="3"/>
  <c r="I29" i="3"/>
  <c r="D29" i="3"/>
  <c r="N28" i="3"/>
  <c r="I28" i="3"/>
  <c r="D28" i="3"/>
  <c r="N24" i="3"/>
  <c r="I24" i="3"/>
  <c r="D24" i="3"/>
  <c r="N23" i="3"/>
  <c r="I23" i="3"/>
  <c r="D23" i="3"/>
  <c r="N22" i="3"/>
  <c r="I22" i="3"/>
  <c r="D22" i="3"/>
  <c r="N21" i="3"/>
  <c r="I21" i="3"/>
  <c r="D21" i="3"/>
  <c r="N17" i="3"/>
  <c r="I17" i="3"/>
  <c r="D17" i="3"/>
  <c r="N16" i="3"/>
  <c r="I16" i="3"/>
  <c r="D16" i="3"/>
  <c r="N15" i="3"/>
  <c r="I15" i="3"/>
  <c r="D15" i="3"/>
  <c r="N14" i="3"/>
  <c r="I14" i="3"/>
  <c r="D14" i="3"/>
  <c r="N10" i="3"/>
  <c r="I10" i="3"/>
  <c r="D10" i="3"/>
  <c r="N9" i="3"/>
  <c r="I9" i="3"/>
  <c r="D9" i="3"/>
  <c r="N8" i="3"/>
  <c r="I8" i="3"/>
  <c r="D8" i="3"/>
  <c r="N7" i="3"/>
  <c r="I7" i="3"/>
  <c r="D7" i="3"/>
  <c r="N52" i="2"/>
  <c r="I52" i="2"/>
  <c r="D52" i="2"/>
  <c r="N51" i="2"/>
  <c r="I51" i="2"/>
  <c r="D51" i="2"/>
  <c r="N50" i="2"/>
  <c r="I50" i="2"/>
  <c r="D50" i="2"/>
  <c r="N49" i="2"/>
  <c r="I49" i="2"/>
  <c r="D49" i="2"/>
  <c r="N45" i="2"/>
  <c r="I45" i="2"/>
  <c r="D45" i="2"/>
  <c r="N44" i="2"/>
  <c r="I44" i="2"/>
  <c r="D44" i="2"/>
  <c r="N43" i="2"/>
  <c r="I43" i="2"/>
  <c r="D43" i="2"/>
  <c r="N42" i="2"/>
  <c r="I42" i="2"/>
  <c r="D42" i="2"/>
  <c r="N38" i="2"/>
  <c r="I38" i="2"/>
  <c r="D38" i="2"/>
  <c r="N37" i="2"/>
  <c r="I37" i="2"/>
  <c r="D37" i="2"/>
  <c r="N36" i="2"/>
  <c r="I36" i="2"/>
  <c r="D36" i="2"/>
  <c r="N35" i="2"/>
  <c r="I35" i="2"/>
  <c r="D35" i="2"/>
  <c r="N31" i="2"/>
  <c r="I31" i="2"/>
  <c r="D31" i="2"/>
  <c r="N30" i="2"/>
  <c r="I30" i="2"/>
  <c r="D30" i="2"/>
  <c r="N29" i="2"/>
  <c r="I29" i="2"/>
  <c r="D29" i="2"/>
  <c r="N28" i="2"/>
  <c r="I28" i="2"/>
  <c r="D28" i="2"/>
  <c r="N24" i="2"/>
  <c r="I24" i="2"/>
  <c r="D24" i="2"/>
  <c r="N23" i="2"/>
  <c r="I23" i="2"/>
  <c r="D23" i="2"/>
  <c r="N22" i="2"/>
  <c r="I22" i="2"/>
  <c r="D22" i="2"/>
  <c r="N21" i="2"/>
  <c r="I21" i="2"/>
  <c r="D21" i="2"/>
  <c r="N17" i="2"/>
  <c r="I17" i="2"/>
  <c r="D17" i="2"/>
  <c r="N16" i="2"/>
  <c r="I16" i="2"/>
  <c r="D16" i="2"/>
  <c r="N15" i="2"/>
  <c r="I15" i="2"/>
  <c r="D15" i="2"/>
  <c r="N14" i="2"/>
  <c r="I14" i="2"/>
  <c r="D14" i="2"/>
  <c r="N10" i="2"/>
  <c r="I10" i="2"/>
  <c r="D10" i="2"/>
  <c r="N9" i="2"/>
  <c r="I9" i="2"/>
  <c r="D9" i="2"/>
  <c r="N8" i="2"/>
  <c r="I8" i="2"/>
  <c r="D8" i="2"/>
  <c r="N7" i="2"/>
  <c r="I7" i="2"/>
  <c r="D7" i="2"/>
  <c r="N52" i="1"/>
  <c r="I52" i="1"/>
  <c r="D52" i="1"/>
  <c r="N51" i="1"/>
  <c r="I51" i="1"/>
  <c r="D51" i="1"/>
  <c r="N50" i="1"/>
  <c r="I50" i="1"/>
  <c r="D50" i="1"/>
  <c r="N49" i="1"/>
  <c r="I49" i="1"/>
  <c r="D49" i="1"/>
  <c r="N45" i="1"/>
  <c r="I45" i="1"/>
  <c r="D45" i="1"/>
  <c r="N44" i="1"/>
  <c r="I44" i="1"/>
  <c r="D44" i="1"/>
  <c r="N43" i="1"/>
  <c r="I43" i="1"/>
  <c r="D43" i="1"/>
  <c r="N42" i="1"/>
  <c r="I42" i="1"/>
  <c r="D42" i="1"/>
  <c r="N38" i="1"/>
  <c r="I38" i="1"/>
  <c r="D38" i="1"/>
  <c r="N37" i="1"/>
  <c r="I37" i="1"/>
  <c r="D37" i="1"/>
  <c r="N36" i="1"/>
  <c r="I36" i="1"/>
  <c r="D36" i="1"/>
  <c r="N35" i="1"/>
  <c r="I35" i="1"/>
  <c r="D35" i="1"/>
  <c r="N31" i="1"/>
  <c r="I31" i="1"/>
  <c r="D31" i="1"/>
  <c r="N30" i="1"/>
  <c r="I30" i="1"/>
  <c r="D30" i="1"/>
  <c r="N29" i="1"/>
  <c r="I29" i="1"/>
  <c r="D29" i="1"/>
  <c r="N28" i="1"/>
  <c r="I28" i="1"/>
  <c r="D28" i="1"/>
  <c r="N24" i="1"/>
  <c r="I24" i="1"/>
  <c r="D24" i="1"/>
  <c r="N23" i="1"/>
  <c r="I23" i="1"/>
  <c r="D23" i="1"/>
  <c r="N22" i="1"/>
  <c r="I22" i="1"/>
  <c r="D22" i="1"/>
  <c r="N21" i="1"/>
  <c r="I21" i="1"/>
  <c r="D21" i="1"/>
  <c r="N17" i="1"/>
  <c r="I17" i="1"/>
  <c r="D17" i="1"/>
  <c r="N16" i="1"/>
  <c r="I16" i="1"/>
  <c r="D16" i="1"/>
  <c r="N15" i="1"/>
  <c r="I15" i="1"/>
  <c r="D15" i="1"/>
  <c r="N14" i="1"/>
  <c r="I14" i="1"/>
  <c r="D14" i="1"/>
  <c r="N10" i="1"/>
  <c r="I10" i="1"/>
  <c r="D10" i="1"/>
  <c r="N9" i="1"/>
  <c r="I9" i="1"/>
  <c r="D9" i="1"/>
  <c r="N8" i="1"/>
  <c r="I8" i="1"/>
  <c r="D8" i="1"/>
  <c r="N7" i="1"/>
  <c r="I7" i="1"/>
  <c r="D7" i="1"/>
</calcChain>
</file>

<file path=xl/sharedStrings.xml><?xml version="1.0" encoding="utf-8"?>
<sst xmlns="http://schemas.openxmlformats.org/spreadsheetml/2006/main" count="850" uniqueCount="51">
  <si>
    <t>Ansarada Data Room Plans and Pricing</t>
  </si>
  <si>
    <r>
      <rPr>
        <sz val="12"/>
        <color indexed="8"/>
        <rFont val="Arial"/>
        <family val="2"/>
      </rPr>
      <t xml:space="preserve">
</t>
    </r>
    <r>
      <rPr>
        <sz val="12"/>
        <color indexed="8"/>
        <rFont val="Arial"/>
        <family val="2"/>
      </rPr>
      <t xml:space="preserve">No risks. No tricks. Fees only start if you invite an external guest and you can change your plan anytime before that.
</t>
    </r>
    <r>
      <rPr>
        <sz val="12"/>
        <color indexed="8"/>
        <rFont val="Arial"/>
        <family val="2"/>
      </rPr>
      <t>Get the flexibility of an invoice and bank transfer when the total exceeds $750 AUD</t>
    </r>
  </si>
  <si>
    <t xml:space="preserve">250 MB Data Plan </t>
  </si>
  <si>
    <t>1 GB Data Plan</t>
  </si>
  <si>
    <t xml:space="preserve">2 GB Data Plan </t>
  </si>
  <si>
    <t>Price per Month (excl GST)</t>
  </si>
  <si>
    <t>Total Cost (excl GST)</t>
  </si>
  <si>
    <t>Extra 50 MB, per Month</t>
  </si>
  <si>
    <t>Extra 100 MB, per Month</t>
  </si>
  <si>
    <t>Extra 200 MB, per Month</t>
  </si>
  <si>
    <t xml:space="preserve">Monthly </t>
  </si>
  <si>
    <t xml:space="preserve">3 months </t>
  </si>
  <si>
    <t>6 months</t>
  </si>
  <si>
    <t xml:space="preserve">12 months </t>
  </si>
  <si>
    <t xml:space="preserve">3 GB Data Plan </t>
  </si>
  <si>
    <t xml:space="preserve">4 GB Data Plan </t>
  </si>
  <si>
    <t xml:space="preserve">5 GB Data Plan </t>
  </si>
  <si>
    <t>Extra 400 MB, per Month</t>
  </si>
  <si>
    <t>6 GB Data Plan</t>
  </si>
  <si>
    <t xml:space="preserve">7 GB Data Plan </t>
  </si>
  <si>
    <t xml:space="preserve">8 GB Data Plan </t>
  </si>
  <si>
    <t>9 GB Data Plan</t>
  </si>
  <si>
    <t xml:space="preserve">10 GB Data Plan </t>
  </si>
  <si>
    <t xml:space="preserve">11 GB Data Plan </t>
  </si>
  <si>
    <t>12 GB Data Plan</t>
  </si>
  <si>
    <t xml:space="preserve">13 GB Data Plan </t>
  </si>
  <si>
    <t xml:space="preserve">14 GB Data Plan </t>
  </si>
  <si>
    <t>15 GB Data Plan</t>
  </si>
  <si>
    <t xml:space="preserve">16 GB Data Plan </t>
  </si>
  <si>
    <t xml:space="preserve">17 GB Data Plan </t>
  </si>
  <si>
    <t>18 GB Data Plan</t>
  </si>
  <si>
    <t xml:space="preserve">19 GB Data Plan </t>
  </si>
  <si>
    <t xml:space="preserve">20 GB Data Plan </t>
  </si>
  <si>
    <t>3 GB Data Plan</t>
  </si>
  <si>
    <t>4 GB Data Plan</t>
  </si>
  <si>
    <t xml:space="preserve">6 GB Data Plan </t>
  </si>
  <si>
    <t>7 GB Data Plan</t>
  </si>
  <si>
    <t xml:space="preserve">9 GB Data Plan </t>
  </si>
  <si>
    <t>10 GB Data Plan</t>
  </si>
  <si>
    <t xml:space="preserve">12 GB Data Plan </t>
  </si>
  <si>
    <t>13 GB Data Plan</t>
  </si>
  <si>
    <t xml:space="preserve">15 GB Data Plan </t>
  </si>
  <si>
    <t>16 GB Data Plan</t>
  </si>
  <si>
    <t xml:space="preserve">18 GB Data Plan </t>
  </si>
  <si>
    <t>19 GB Data Plan</t>
  </si>
  <si>
    <r>
      <rPr>
        <sz val="12"/>
        <color indexed="8"/>
        <rFont val="Arial"/>
        <family val="2"/>
      </rPr>
      <t xml:space="preserve">
</t>
    </r>
    <r>
      <rPr>
        <sz val="12"/>
        <color indexed="8"/>
        <rFont val="Arial"/>
        <family val="2"/>
      </rPr>
      <t xml:space="preserve">No risks. No tricks. Fees only start if you invite an external guest and you can change your plan anytime before that.
</t>
    </r>
    <r>
      <rPr>
        <sz val="12"/>
        <color indexed="8"/>
        <rFont val="Arial"/>
        <family val="2"/>
      </rPr>
      <t>Get the flexibility of an invoice and bank transfer when the total exceeds €450 EUR</t>
    </r>
  </si>
  <si>
    <r>
      <rPr>
        <sz val="12"/>
        <color indexed="13"/>
        <rFont val="Arial"/>
        <family val="2"/>
      </rPr>
      <t xml:space="preserve">
</t>
    </r>
    <r>
      <rPr>
        <sz val="11"/>
        <color indexed="8"/>
        <rFont val="Arial"/>
        <family val="2"/>
      </rPr>
      <t xml:space="preserve">No risks. No tricks. Fees only start if you invite an external guest and you can change your plan anytime before that.
</t>
    </r>
    <r>
      <rPr>
        <sz val="11"/>
        <color indexed="8"/>
        <rFont val="Arial"/>
        <family val="2"/>
      </rPr>
      <t>Get the flexibility of an invoice and bank transfer when the total exceeds R7,500</t>
    </r>
  </si>
  <si>
    <t>Price per Month</t>
  </si>
  <si>
    <t>Total Cost</t>
  </si>
  <si>
    <r>
      <rPr>
        <sz val="12"/>
        <color indexed="8"/>
        <rFont val="Arial"/>
        <family val="2"/>
      </rPr>
      <t xml:space="preserve">
</t>
    </r>
    <r>
      <rPr>
        <sz val="12"/>
        <color indexed="8"/>
        <rFont val="Arial"/>
        <family val="2"/>
      </rPr>
      <t xml:space="preserve">No risks. No tricks. Fees only start if you invite an external guest and you can change your plan anytime before that.
</t>
    </r>
    <r>
      <rPr>
        <sz val="12"/>
        <color indexed="8"/>
        <rFont val="Arial"/>
        <family val="2"/>
      </rPr>
      <t>Get the flexibility of an invoice and bank transfer when the total exceeds $500 USD</t>
    </r>
  </si>
  <si>
    <t xml:space="preserve">
No risks. No tricks. Fees only start if you invite an external guest and you can change your plan anytime before that.
Get the flexibility of an invoice and bank transfer when the total exceeds £400 GBP</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</si>
</sst>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quot;$&quot;#,##0"/>
    <numFmt numFmtId="165" formatCode="[$£-809]#,##0"/>
    <numFmt numFmtId="166" formatCode="[$€-2]&quot; &quot;#,##0"/>
    <numFmt numFmtId="167" formatCode="[$€-2]#,##0"/>
    <numFmt numFmtId="168" formatCode="[$ZAR]#,##0"/>
  </numFmts>
  <fonts count="7" x14ac:knownFonts="1">
    <font>
      <sz val="10"/>
      <color indexed="8"/>
      <name val="Arial"/>
    </font>
    <font>
      <b/>
      <sz val="10"/>
      <color indexed="8"/>
      <name val="Arial"/>
      <family val="2"/>
    </font>
    <font>
      <b/>
      <sz val="26"/>
      <color indexed="8"/>
      <name val="Arial"/>
      <family val="2"/>
    </font>
    <font>
      <sz val="12"/>
      <color indexed="8"/>
      <name val="Arial"/>
      <family val="2"/>
    </font>
    <font>
      <b/>
      <sz val="10"/>
      <color indexed="9"/>
      <name val="Arial"/>
      <family val="2"/>
    </font>
    <font>
      <sz val="11"/>
      <color indexed="8"/>
      <name val="Arial"/>
      <family val="2"/>
    </font>
    <font>
      <sz val="12"/>
      <color indexed="13"/>
      <name val="Arial"/>
      <family val="2"/>
    </font>
  </fonts>
  <fills count="5">
    <fill>
      <patternFill patternType="none"/>
    </fill>
    <fill>
      <patternFill patternType="gray125"/>
    </fill>
    <fill>
      <patternFill patternType="solid">
        <fgColor indexed="9"/>
        <bgColor auto="1"/>
      </patternFill>
    </fill>
    <fill>
      <patternFill patternType="solid">
        <fgColor indexed="11"/>
        <bgColor auto="1"/>
      </patternFill>
    </fill>
    <fill>
      <patternFill patternType="solid">
        <fgColor indexed="12"/>
        <bgColor auto="1"/>
      </patternFill>
    </fill>
  </fills>
  <borders count="15">
    <border>
      <left/>
      <right/>
      <top/>
      <bottom/>
      <diagonal/>
    </border>
    <border>
      <left style="thin">
        <color indexed="10"/>
      </left>
      <right/>
      <top style="thin">
        <color indexed="10"/>
      </top>
      <bottom/>
      <diagonal/>
    </border>
    <border>
      <left/>
      <right/>
      <top style="thin">
        <color indexed="10"/>
      </top>
      <bottom/>
      <diagonal/>
    </border>
    <border>
      <left/>
      <right style="thin">
        <color indexed="10"/>
      </right>
      <top style="thin">
        <color indexed="10"/>
      </top>
      <bottom/>
      <diagonal/>
    </border>
    <border>
      <left style="thin">
        <color indexed="10"/>
      </left>
      <right/>
      <top/>
      <bottom/>
      <diagonal/>
    </border>
    <border>
      <left/>
      <right/>
      <top/>
      <bottom/>
      <diagonal/>
    </border>
    <border>
      <left/>
      <right style="thin">
        <color indexed="10"/>
      </right>
      <top/>
      <bottom/>
      <diagonal/>
    </border>
    <border>
      <left/>
      <right/>
      <top/>
      <bottom style="thin">
        <color indexed="8"/>
      </bottom>
      <diagonal/>
    </border>
    <border>
      <left/>
      <right/>
      <top style="thin">
        <color indexed="8"/>
      </top>
      <bottom/>
      <diagonal/>
    </border>
    <border>
      <left style="thin">
        <color indexed="10"/>
      </left>
      <right/>
      <top/>
      <bottom style="thin">
        <color indexed="10"/>
      </bottom>
      <diagonal/>
    </border>
    <border>
      <left/>
      <right/>
      <top/>
      <bottom style="thin">
        <color indexed="10"/>
      </bottom>
      <diagonal/>
    </border>
    <border>
      <left/>
      <right style="thin">
        <color indexed="10"/>
      </right>
      <top/>
      <bottom style="thin">
        <color indexed="10"/>
      </bottom>
      <diagonal/>
    </border>
    <border>
      <left/>
      <right/>
      <top style="thin">
        <color indexed="8"/>
      </top>
      <bottom style="thin">
        <color indexed="10"/>
      </bottom>
      <diagonal/>
    </border>
    <border>
      <left/>
      <right style="thin">
        <color indexed="10"/>
      </right>
      <top/>
      <bottom style="thin">
        <color indexed="8"/>
      </bottom>
      <diagonal/>
    </border>
    <border>
      <left/>
      <right style="thin">
        <color indexed="10"/>
      </right>
      <top style="thin">
        <color indexed="8"/>
      </top>
      <bottom/>
      <diagonal/>
    </border>
  </borders>
  <cellStyleXfs count="1">
    <xf numFmtId="0" fontId="0" fillId="0" borderId="0" applyNumberFormat="0" applyFill="0" applyBorder="0" applyProtection="0"/>
  </cellStyleXfs>
  <cellXfs count="96">
    <xf numFmtId="0" fontId="0" fillId="0" borderId="0" xfId="0"/>
    <xf numFmtId="0" fontId="0" fillId="0" borderId="0" xfId="0" applyNumberFormat="1"/>
    <xf numFmtId="0" fontId="0" fillId="2" borderId="1" xfId="0" applyFill="1" applyBorder="1"/>
    <xf numFmtId="0" fontId="0" fillId="2" borderId="2" xfId="0" applyFill="1" applyBorder="1"/>
    <xf numFmtId="0" fontId="0" fillId="2" borderId="3" xfId="0" applyFill="1" applyBorder="1"/>
    <xf numFmtId="0" fontId="0" fillId="2" borderId="4" xfId="0" applyFill="1" applyBorder="1"/>
    <xf numFmtId="0" fontId="0" fillId="2" borderId="5" xfId="0" applyFill="1" applyBorder="1"/>
    <xf numFmtId="0" fontId="0" fillId="2" borderId="6" xfId="0" applyFill="1" applyBorder="1"/>
    <xf numFmtId="164" fontId="1" fillId="2" borderId="5" xfId="0" applyNumberFormat="1" applyFont="1" applyFill="1" applyBorder="1"/>
    <xf numFmtId="164" fontId="0" fillId="2" borderId="5" xfId="0" applyNumberFormat="1" applyFill="1" applyBorder="1"/>
    <xf numFmtId="164" fontId="0" fillId="2" borderId="4" xfId="0" applyNumberFormat="1" applyFill="1" applyBorder="1" applyAlignment="1">
      <alignment vertical="center"/>
    </xf>
    <xf numFmtId="164" fontId="0" fillId="2" borderId="5" xfId="0" applyNumberFormat="1" applyFill="1" applyBorder="1" applyAlignment="1">
      <alignment vertical="center"/>
    </xf>
    <xf numFmtId="164" fontId="0" fillId="2" borderId="6" xfId="0" applyNumberFormat="1" applyFill="1" applyBorder="1" applyAlignment="1">
      <alignment vertical="center"/>
    </xf>
    <xf numFmtId="164" fontId="1" fillId="4" borderId="5" xfId="0" applyNumberFormat="1" applyFont="1" applyFill="1" applyBorder="1" applyAlignment="1">
      <alignment vertical="center"/>
    </xf>
    <xf numFmtId="49" fontId="1" fillId="4" borderId="5" xfId="0" applyNumberFormat="1" applyFont="1" applyFill="1" applyBorder="1" applyAlignment="1">
      <alignment horizontal="right" vertical="center" wrapText="1"/>
    </xf>
    <xf numFmtId="49" fontId="0" fillId="2" borderId="5" xfId="0" applyNumberFormat="1" applyFill="1" applyBorder="1" applyAlignment="1">
      <alignment vertical="center"/>
    </xf>
    <xf numFmtId="164" fontId="1" fillId="2" borderId="5" xfId="0" applyNumberFormat="1" applyFont="1" applyFill="1" applyBorder="1" applyAlignment="1">
      <alignment vertical="center"/>
    </xf>
    <xf numFmtId="49" fontId="0" fillId="2" borderId="7" xfId="0" applyNumberFormat="1" applyFill="1" applyBorder="1" applyAlignment="1">
      <alignment vertical="center"/>
    </xf>
    <xf numFmtId="164" fontId="1" fillId="2" borderId="7" xfId="0" applyNumberFormat="1" applyFont="1" applyFill="1" applyBorder="1" applyAlignment="1">
      <alignment vertical="center"/>
    </xf>
    <xf numFmtId="0" fontId="0" fillId="2" borderId="8" xfId="0" applyFill="1" applyBorder="1"/>
    <xf numFmtId="164" fontId="5" fillId="2" borderId="8" xfId="0" applyNumberFormat="1" applyFont="1" applyFill="1" applyBorder="1"/>
    <xf numFmtId="0" fontId="0" fillId="2" borderId="9" xfId="0" applyFill="1" applyBorder="1"/>
    <xf numFmtId="164" fontId="0" fillId="2" borderId="10" xfId="0" applyNumberFormat="1" applyFill="1" applyBorder="1" applyAlignment="1">
      <alignment vertical="center"/>
    </xf>
    <xf numFmtId="0" fontId="0" fillId="2" borderId="10" xfId="0" applyFill="1" applyBorder="1"/>
    <xf numFmtId="0" fontId="0" fillId="2" borderId="11" xfId="0" applyFill="1" applyBorder="1"/>
    <xf numFmtId="165" fontId="1" fillId="2" borderId="5" xfId="0" applyNumberFormat="1" applyFont="1" applyFill="1" applyBorder="1"/>
    <xf numFmtId="165" fontId="0" fillId="2" borderId="5" xfId="0" applyNumberFormat="1" applyFill="1" applyBorder="1"/>
    <xf numFmtId="165" fontId="0" fillId="2" borderId="4" xfId="0" applyNumberFormat="1" applyFill="1" applyBorder="1" applyAlignment="1">
      <alignment vertical="center"/>
    </xf>
    <xf numFmtId="165" fontId="0" fillId="2" borderId="5" xfId="0" applyNumberFormat="1" applyFill="1" applyBorder="1" applyAlignment="1">
      <alignment vertical="center"/>
    </xf>
    <xf numFmtId="165" fontId="0" fillId="2" borderId="6" xfId="0" applyNumberFormat="1" applyFill="1" applyBorder="1" applyAlignment="1">
      <alignment vertical="center"/>
    </xf>
    <xf numFmtId="165" fontId="1" fillId="4" borderId="5" xfId="0" applyNumberFormat="1" applyFont="1" applyFill="1" applyBorder="1" applyAlignment="1">
      <alignment vertical="center"/>
    </xf>
    <xf numFmtId="165" fontId="1" fillId="2" borderId="5" xfId="0" applyNumberFormat="1" applyFont="1" applyFill="1" applyBorder="1" applyAlignment="1">
      <alignment horizontal="right" vertical="center"/>
    </xf>
    <xf numFmtId="165" fontId="1" fillId="2" borderId="7" xfId="0" applyNumberFormat="1" applyFont="1" applyFill="1" applyBorder="1" applyAlignment="1">
      <alignment horizontal="right" vertical="center"/>
    </xf>
    <xf numFmtId="165" fontId="0" fillId="2" borderId="8" xfId="0" applyNumberFormat="1" applyFill="1" applyBorder="1"/>
    <xf numFmtId="165" fontId="5" fillId="2" borderId="8" xfId="0" applyNumberFormat="1" applyFont="1" applyFill="1" applyBorder="1"/>
    <xf numFmtId="165" fontId="0" fillId="2" borderId="12" xfId="0" applyNumberFormat="1" applyFill="1" applyBorder="1"/>
    <xf numFmtId="0" fontId="0" fillId="2" borderId="12" xfId="0" applyFill="1" applyBorder="1"/>
    <xf numFmtId="166" fontId="1" fillId="2" borderId="5" xfId="0" applyNumberFormat="1" applyFont="1" applyFill="1" applyBorder="1"/>
    <xf numFmtId="166" fontId="0" fillId="2" borderId="5" xfId="0" applyNumberFormat="1" applyFill="1" applyBorder="1"/>
    <xf numFmtId="166" fontId="0" fillId="2" borderId="4" xfId="0" applyNumberFormat="1" applyFill="1" applyBorder="1" applyAlignment="1">
      <alignment vertical="center"/>
    </xf>
    <xf numFmtId="166" fontId="0" fillId="2" borderId="5" xfId="0" applyNumberFormat="1" applyFill="1" applyBorder="1" applyAlignment="1">
      <alignment vertical="center"/>
    </xf>
    <xf numFmtId="166" fontId="0" fillId="2" borderId="6" xfId="0" applyNumberFormat="1" applyFill="1" applyBorder="1" applyAlignment="1">
      <alignment vertical="center"/>
    </xf>
    <xf numFmtId="166" fontId="1" fillId="4" borderId="5" xfId="0" applyNumberFormat="1" applyFont="1" applyFill="1" applyBorder="1" applyAlignment="1">
      <alignment vertical="center"/>
    </xf>
    <xf numFmtId="49" fontId="1" fillId="2" borderId="5" xfId="0" applyNumberFormat="1" applyFont="1" applyFill="1" applyBorder="1" applyAlignment="1">
      <alignment vertical="center"/>
    </xf>
    <xf numFmtId="167" fontId="1" fillId="2" borderId="5" xfId="0" applyNumberFormat="1" applyFont="1" applyFill="1" applyBorder="1" applyAlignment="1">
      <alignment vertical="center"/>
    </xf>
    <xf numFmtId="49" fontId="1" fillId="2" borderId="7" xfId="0" applyNumberFormat="1" applyFont="1" applyFill="1" applyBorder="1" applyAlignment="1">
      <alignment vertical="center"/>
    </xf>
    <xf numFmtId="167" fontId="1" fillId="2" borderId="7" xfId="0" applyNumberFormat="1" applyFont="1" applyFill="1" applyBorder="1" applyAlignment="1">
      <alignment vertical="center"/>
    </xf>
    <xf numFmtId="166" fontId="5" fillId="2" borderId="8" xfId="0" applyNumberFormat="1" applyFont="1" applyFill="1" applyBorder="1"/>
    <xf numFmtId="166" fontId="0" fillId="2" borderId="10" xfId="0" applyNumberFormat="1" applyFill="1" applyBorder="1" applyAlignment="1">
      <alignment vertical="center"/>
    </xf>
    <xf numFmtId="168" fontId="0" fillId="2" borderId="4" xfId="0" applyNumberFormat="1" applyFill="1" applyBorder="1" applyAlignment="1">
      <alignment vertical="center"/>
    </xf>
    <xf numFmtId="168" fontId="0" fillId="2" borderId="5" xfId="0" applyNumberFormat="1" applyFill="1" applyBorder="1" applyAlignment="1">
      <alignment vertical="center"/>
    </xf>
    <xf numFmtId="168" fontId="1" fillId="4" borderId="5" xfId="0" applyNumberFormat="1" applyFont="1" applyFill="1" applyBorder="1" applyAlignment="1">
      <alignment vertical="center"/>
    </xf>
    <xf numFmtId="49" fontId="1" fillId="4" borderId="6" xfId="0" applyNumberFormat="1" applyFont="1" applyFill="1" applyBorder="1" applyAlignment="1">
      <alignment horizontal="right" vertical="center" wrapText="1"/>
    </xf>
    <xf numFmtId="168" fontId="1" fillId="2" borderId="5" xfId="0" applyNumberFormat="1" applyFont="1" applyFill="1" applyBorder="1" applyAlignment="1">
      <alignment horizontal="right" vertical="center"/>
    </xf>
    <xf numFmtId="168" fontId="1" fillId="2" borderId="6" xfId="0" applyNumberFormat="1" applyFont="1" applyFill="1" applyBorder="1" applyAlignment="1">
      <alignment horizontal="right" vertical="center"/>
    </xf>
    <xf numFmtId="168" fontId="1" fillId="2" borderId="7" xfId="0" applyNumberFormat="1" applyFont="1" applyFill="1" applyBorder="1" applyAlignment="1">
      <alignment horizontal="right" vertical="center"/>
    </xf>
    <xf numFmtId="168" fontId="1" fillId="2" borderId="13" xfId="0" applyNumberFormat="1" applyFont="1" applyFill="1" applyBorder="1" applyAlignment="1">
      <alignment horizontal="right" vertical="center"/>
    </xf>
    <xf numFmtId="0" fontId="0" fillId="2" borderId="14" xfId="0" applyFill="1" applyBorder="1"/>
    <xf numFmtId="168" fontId="5" fillId="2" borderId="8" xfId="0" applyNumberFormat="1" applyFont="1" applyFill="1" applyBorder="1"/>
    <xf numFmtId="168" fontId="5" fillId="2" borderId="14" xfId="0" applyNumberFormat="1" applyFont="1" applyFill="1" applyBorder="1"/>
    <xf numFmtId="168" fontId="1" fillId="2" borderId="5" xfId="0" applyNumberFormat="1" applyFont="1" applyFill="1" applyBorder="1" applyAlignment="1">
      <alignment vertical="center"/>
    </xf>
    <xf numFmtId="168" fontId="1" fillId="2" borderId="7" xfId="0" applyNumberFormat="1" applyFont="1" applyFill="1" applyBorder="1" applyAlignment="1">
      <alignment vertical="center"/>
    </xf>
    <xf numFmtId="168" fontId="0" fillId="2" borderId="10" xfId="0" applyNumberFormat="1" applyFill="1" applyBorder="1" applyAlignment="1">
      <alignment vertical="center"/>
    </xf>
    <xf numFmtId="165" fontId="0" fillId="0" borderId="0" xfId="0" applyNumberFormat="1"/>
    <xf numFmtId="165" fontId="1" fillId="2" borderId="2" xfId="0" applyNumberFormat="1" applyFont="1" applyFill="1" applyBorder="1"/>
    <xf numFmtId="49" fontId="2" fillId="2" borderId="5" xfId="0" applyNumberFormat="1" applyFont="1" applyFill="1" applyBorder="1" applyAlignment="1">
      <alignment horizontal="center" vertical="center"/>
    </xf>
    <xf numFmtId="165" fontId="2" fillId="2" borderId="5" xfId="0" applyNumberFormat="1" applyFont="1" applyFill="1" applyBorder="1" applyAlignment="1">
      <alignment horizontal="center" vertical="center"/>
    </xf>
    <xf numFmtId="49" fontId="3" fillId="2" borderId="5" xfId="0" applyNumberFormat="1" applyFont="1" applyFill="1" applyBorder="1" applyAlignment="1">
      <alignment horizontal="center" vertical="center" wrapText="1"/>
    </xf>
    <xf numFmtId="165" fontId="3" fillId="2" borderId="5" xfId="0" applyNumberFormat="1" applyFont="1" applyFill="1" applyBorder="1" applyAlignment="1">
      <alignment horizontal="center" vertical="center" wrapText="1"/>
    </xf>
    <xf numFmtId="49" fontId="4" fillId="3" borderId="5" xfId="0" applyNumberFormat="1" applyFont="1" applyFill="1" applyBorder="1" applyAlignment="1">
      <alignment horizontal="center" vertical="center"/>
    </xf>
    <xf numFmtId="165" fontId="4" fillId="3" borderId="5" xfId="0" applyNumberFormat="1" applyFont="1" applyFill="1" applyBorder="1" applyAlignment="1">
      <alignment horizontal="center" vertical="center"/>
    </xf>
    <xf numFmtId="165" fontId="5" fillId="2" borderId="8" xfId="0" applyNumberFormat="1" applyFont="1" applyFill="1" applyBorder="1"/>
    <xf numFmtId="164" fontId="0" fillId="2" borderId="5" xfId="0" applyNumberFormat="1" applyFill="1" applyBorder="1"/>
    <xf numFmtId="164" fontId="4" fillId="3" borderId="5" xfId="0" applyNumberFormat="1" applyFont="1" applyFill="1" applyBorder="1" applyAlignment="1">
      <alignment horizontal="center" vertical="center"/>
    </xf>
    <xf numFmtId="164" fontId="1" fillId="2" borderId="2" xfId="0" applyNumberFormat="1" applyFont="1" applyFill="1" applyBorder="1"/>
    <xf numFmtId="164" fontId="2" fillId="2" borderId="5" xfId="0" applyNumberFormat="1" applyFont="1" applyFill="1" applyBorder="1" applyAlignment="1">
      <alignment horizontal="center" vertical="center"/>
    </xf>
    <xf numFmtId="164" fontId="3" fillId="2" borderId="5" xfId="0" applyNumberFormat="1" applyFont="1" applyFill="1" applyBorder="1" applyAlignment="1">
      <alignment horizontal="center" vertical="center" wrapText="1"/>
    </xf>
    <xf numFmtId="164" fontId="5" fillId="2" borderId="8" xfId="0" applyNumberFormat="1" applyFont="1" applyFill="1" applyBorder="1"/>
    <xf numFmtId="164" fontId="0" fillId="2" borderId="8" xfId="0" applyNumberFormat="1" applyFill="1" applyBorder="1"/>
    <xf numFmtId="166" fontId="1" fillId="2" borderId="2" xfId="0" applyNumberFormat="1" applyFont="1" applyFill="1" applyBorder="1"/>
    <xf numFmtId="166" fontId="2" fillId="2" borderId="5" xfId="0" applyNumberFormat="1" applyFont="1" applyFill="1" applyBorder="1" applyAlignment="1">
      <alignment horizontal="center" vertical="center"/>
    </xf>
    <xf numFmtId="166" fontId="3" fillId="2" borderId="5" xfId="0" applyNumberFormat="1" applyFont="1" applyFill="1" applyBorder="1" applyAlignment="1">
      <alignment horizontal="center" vertical="center" wrapText="1"/>
    </xf>
    <xf numFmtId="166" fontId="0" fillId="2" borderId="5" xfId="0" applyNumberFormat="1" applyFill="1" applyBorder="1"/>
    <xf numFmtId="166" fontId="5" fillId="2" borderId="8" xfId="0" applyNumberFormat="1" applyFont="1" applyFill="1" applyBorder="1"/>
    <xf numFmtId="166" fontId="0" fillId="2" borderId="8" xfId="0" applyNumberFormat="1" applyFill="1" applyBorder="1"/>
    <xf numFmtId="168" fontId="1" fillId="2" borderId="2" xfId="0" applyNumberFormat="1" applyFont="1" applyFill="1" applyBorder="1"/>
    <xf numFmtId="168" fontId="1" fillId="2" borderId="3" xfId="0" applyNumberFormat="1" applyFont="1" applyFill="1" applyBorder="1"/>
    <xf numFmtId="168" fontId="2" fillId="2" borderId="5" xfId="0" applyNumberFormat="1" applyFont="1" applyFill="1" applyBorder="1" applyAlignment="1">
      <alignment horizontal="center" vertical="center"/>
    </xf>
    <xf numFmtId="168" fontId="2" fillId="2" borderId="6" xfId="0" applyNumberFormat="1" applyFont="1" applyFill="1" applyBorder="1" applyAlignment="1">
      <alignment horizontal="center" vertical="center"/>
    </xf>
    <xf numFmtId="168" fontId="3" fillId="2" borderId="5" xfId="0" applyNumberFormat="1" applyFont="1" applyFill="1" applyBorder="1" applyAlignment="1">
      <alignment horizontal="center" vertical="center" wrapText="1"/>
    </xf>
    <xf numFmtId="168" fontId="3" fillId="2" borderId="6" xfId="0" applyNumberFormat="1" applyFont="1" applyFill="1" applyBorder="1" applyAlignment="1">
      <alignment horizontal="center" vertical="center" wrapText="1"/>
    </xf>
    <xf numFmtId="168" fontId="0" fillId="2" borderId="5" xfId="0" applyNumberFormat="1" applyFill="1" applyBorder="1"/>
    <xf numFmtId="168" fontId="0" fillId="2" borderId="6" xfId="0" applyNumberFormat="1" applyFill="1" applyBorder="1"/>
    <xf numFmtId="168" fontId="5" fillId="2" borderId="8" xfId="0" applyNumberFormat="1" applyFont="1" applyFill="1" applyBorder="1"/>
    <xf numFmtId="168" fontId="0" fillId="2" borderId="8" xfId="0" applyNumberFormat="1" applyFill="1" applyBorder="1"/>
    <xf numFmtId="168" fontId="0" fillId="2" borderId="14" xfId="0" applyNumberFormat="1" applyFill="1" applyBorder="1"/>
  </cellXfs>
  <cellStyles count="1">
    <cellStyle name="Normal" xfId="0" builtinId="0"/>
  </cellStyles>
  <dxfs count="0"/>
  <tableStyles count="0"/>
  <colors>
    <indexedColors>
      <rgbColor rgb="FF000000"/>
      <rgbColor rgb="FFFFFFFF"/>
      <rgbColor rgb="FFFF0000"/>
      <rgbColor rgb="FF00FF00"/>
      <rgbColor rgb="FF0000FF"/>
      <rgbColor rgb="FFFFFF00"/>
      <rgbColor rgb="FFFF00FF"/>
      <rgbColor rgb="FF00FFFF"/>
      <rgbColor rgb="FF000000"/>
      <rgbColor rgb="FFFFFFFF"/>
      <rgbColor rgb="FFAAAAAA"/>
      <rgbColor rgb="FF363D48"/>
      <rgbColor rgb="FFE4EBEC"/>
      <rgbColor rgb="FF018436"/>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1.xml.rels><?xml version="1.0" encoding="UTF-8" standalone="yes"?>
<Relationships xmlns="http://schemas.openxmlformats.org/package/2006/relationships"><Relationship Id="rId1" Type="http://schemas.openxmlformats.org/officeDocument/2006/relationships/hyperlink" Target="https://www.ansarada.com/quote" TargetMode="External"/></Relationships>
</file>

<file path=xl/drawings/_rels/drawing2.xml.rels><?xml version="1.0" encoding="UTF-8" standalone="yes"?>
<Relationships xmlns="http://schemas.openxmlformats.org/package/2006/relationships"><Relationship Id="rId1" Type="http://schemas.openxmlformats.org/officeDocument/2006/relationships/hyperlink" Target="https://www.ansarada.com/quote" TargetMode="External"/></Relationships>
</file>

<file path=xl/drawings/_rels/drawing3.xml.rels><?xml version="1.0" encoding="UTF-8" standalone="yes"?>
<Relationships xmlns="http://schemas.openxmlformats.org/package/2006/relationships"><Relationship Id="rId1" Type="http://schemas.openxmlformats.org/officeDocument/2006/relationships/hyperlink" Target="https://www.ansarada.com/quote" TargetMode="External"/></Relationships>
</file>

<file path=xl/drawings/_rels/drawing4.xml.rels><?xml version="1.0" encoding="UTF-8" standalone="yes"?>
<Relationships xmlns="http://schemas.openxmlformats.org/package/2006/relationships"><Relationship Id="rId1" Type="http://schemas.openxmlformats.org/officeDocument/2006/relationships/hyperlink" Target="https://www.ansarada.com/quote" TargetMode="External"/></Relationships>
</file>

<file path=xl/drawings/_rels/drawing5.xml.rels><?xml version="1.0" encoding="UTF-8" standalone="yes"?>
<Relationships xmlns="http://schemas.openxmlformats.org/package/2006/relationships"><Relationship Id="rId1" Type="http://schemas.openxmlformats.org/officeDocument/2006/relationships/hyperlink" Target="https://www.ansarada.com/quote" TargetMode="External"/></Relationships>
</file>

<file path=xl/drawings/drawing1.xml><?xml version="1.0" encoding="utf-8"?>
<xdr:wsDr xmlns:xdr="http://schemas.openxmlformats.org/drawingml/2006/spreadsheetDrawing" xmlns:a="http://schemas.openxmlformats.org/drawingml/2006/main">
  <xdr:twoCellAnchor>
    <xdr:from>
      <xdr:col>6</xdr:col>
      <xdr:colOff>508001</xdr:colOff>
      <xdr:row>2</xdr:row>
      <xdr:rowOff>70554</xdr:rowOff>
    </xdr:from>
    <xdr:to>
      <xdr:col>9</xdr:col>
      <xdr:colOff>409224</xdr:colOff>
      <xdr:row>2</xdr:row>
      <xdr:rowOff>467353</xdr:rowOff>
    </xdr:to>
    <xdr:grpSp>
      <xdr:nvGrpSpPr>
        <xdr:cNvPr id="4" name="Rounded Rectangle 1">
          <a:extLst>
            <a:ext uri="{FF2B5EF4-FFF2-40B4-BE49-F238E27FC236}">
              <a16:creationId xmlns:a16="http://schemas.microsoft.com/office/drawing/2014/main" id="{00000000-0008-0000-0000-000004000000}"/>
            </a:ext>
          </a:extLst>
        </xdr:cNvPr>
        <xdr:cNvGrpSpPr/>
      </xdr:nvGrpSpPr>
      <xdr:grpSpPr>
        <a:xfrm>
          <a:off x="5130801" y="769054"/>
          <a:ext cx="2619023" cy="396799"/>
          <a:chOff x="0" y="0"/>
          <a:chExt cx="2619023" cy="396800"/>
        </a:xfrm>
      </xdr:grpSpPr>
      <xdr:sp macro="" textlink="">
        <xdr:nvSpPr>
          <xdr:cNvPr id="2" name="Rounded Rectangle">
            <a:extLst>
              <a:ext uri="{FF2B5EF4-FFF2-40B4-BE49-F238E27FC236}">
                <a16:creationId xmlns:a16="http://schemas.microsoft.com/office/drawing/2014/main" id="{00000000-0008-0000-0000-000002000000}"/>
              </a:ext>
            </a:extLst>
          </xdr:cNvPr>
          <xdr:cNvSpPr/>
        </xdr:nvSpPr>
        <xdr:spPr>
          <a:xfrm>
            <a:off x="0" y="0"/>
            <a:ext cx="2619024"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3" name="Start for free">
            <a:extLst>
              <a:ext uri="{FF2B5EF4-FFF2-40B4-BE49-F238E27FC236}">
                <a16:creationId xmlns:a16="http://schemas.microsoft.com/office/drawing/2014/main" id="{00000000-0008-0000-0000-000003000000}"/>
              </a:ext>
            </a:extLst>
          </xdr:cNvPr>
          <xdr:cNvSpPr txBox="1"/>
        </xdr:nvSpPr>
        <xdr:spPr>
          <a:xfrm>
            <a:off x="667069" y="60820"/>
            <a:ext cx="1284884" cy="27515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for free</a:t>
            </a:r>
          </a:p>
        </xdr:txBody>
      </xdr:sp>
    </xdr:grpSp>
    <xdr:clientData/>
  </xdr:twoCellAnchor>
  <xdr:twoCellAnchor>
    <xdr:from>
      <xdr:col>6</xdr:col>
      <xdr:colOff>507999</xdr:colOff>
      <xdr:row>2</xdr:row>
      <xdr:rowOff>70554</xdr:rowOff>
    </xdr:from>
    <xdr:to>
      <xdr:col>10</xdr:col>
      <xdr:colOff>37352</xdr:colOff>
      <xdr:row>2</xdr:row>
      <xdr:rowOff>467353</xdr:rowOff>
    </xdr:to>
    <xdr:grpSp>
      <xdr:nvGrpSpPr>
        <xdr:cNvPr id="7" name="Rounded Rectangle 2">
          <a:hlinkClick xmlns:r="http://schemas.openxmlformats.org/officeDocument/2006/relationships" r:id="rId1"/>
          <a:extLst>
            <a:ext uri="{FF2B5EF4-FFF2-40B4-BE49-F238E27FC236}">
              <a16:creationId xmlns:a16="http://schemas.microsoft.com/office/drawing/2014/main" id="{00000000-0008-0000-0000-000007000000}"/>
            </a:ext>
          </a:extLst>
        </xdr:cNvPr>
        <xdr:cNvGrpSpPr/>
      </xdr:nvGrpSpPr>
      <xdr:grpSpPr>
        <a:xfrm>
          <a:off x="5130799" y="769054"/>
          <a:ext cx="3212353" cy="396799"/>
          <a:chOff x="0" y="0"/>
          <a:chExt cx="3212352" cy="396800"/>
        </a:xfrm>
      </xdr:grpSpPr>
      <xdr:sp macro="" textlink="">
        <xdr:nvSpPr>
          <xdr:cNvPr id="5" name="Rounded Rectangle">
            <a:extLst>
              <a:ext uri="{FF2B5EF4-FFF2-40B4-BE49-F238E27FC236}">
                <a16:creationId xmlns:a16="http://schemas.microsoft.com/office/drawing/2014/main" id="{00000000-0008-0000-0000-000005000000}"/>
              </a:ext>
            </a:extLst>
          </xdr:cNvPr>
          <xdr:cNvSpPr/>
        </xdr:nvSpPr>
        <xdr:spPr>
          <a:xfrm>
            <a:off x="0" y="0"/>
            <a:ext cx="3212353"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6" name="Start Preparing for Free">
            <a:extLst>
              <a:ext uri="{FF2B5EF4-FFF2-40B4-BE49-F238E27FC236}">
                <a16:creationId xmlns:a16="http://schemas.microsoft.com/office/drawing/2014/main" id="{00000000-0008-0000-0000-000006000000}"/>
              </a:ext>
            </a:extLst>
          </xdr:cNvPr>
          <xdr:cNvSpPr txBox="1"/>
        </xdr:nvSpPr>
        <xdr:spPr>
          <a:xfrm>
            <a:off x="667069" y="60820"/>
            <a:ext cx="1878215" cy="27515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Preparing for Free</a:t>
            </a:r>
          </a:p>
        </xdr:txBody>
      </xdr:sp>
    </xdr:grpSp>
    <xdr:clientData/>
  </xdr:twoCellAnchor>
  <xdr:twoCellAnchor>
    <xdr:from>
      <xdr:col>6</xdr:col>
      <xdr:colOff>508001</xdr:colOff>
      <xdr:row>2</xdr:row>
      <xdr:rowOff>70554</xdr:rowOff>
    </xdr:from>
    <xdr:to>
      <xdr:col>9</xdr:col>
      <xdr:colOff>409224</xdr:colOff>
      <xdr:row>2</xdr:row>
      <xdr:rowOff>467353</xdr:rowOff>
    </xdr:to>
    <xdr:grpSp>
      <xdr:nvGrpSpPr>
        <xdr:cNvPr id="10" name="Rounded Rectangle 3">
          <a:extLst>
            <a:ext uri="{FF2B5EF4-FFF2-40B4-BE49-F238E27FC236}">
              <a16:creationId xmlns:a16="http://schemas.microsoft.com/office/drawing/2014/main" id="{00000000-0008-0000-0000-00000A000000}"/>
            </a:ext>
          </a:extLst>
        </xdr:cNvPr>
        <xdr:cNvGrpSpPr/>
      </xdr:nvGrpSpPr>
      <xdr:grpSpPr>
        <a:xfrm>
          <a:off x="5130801" y="769054"/>
          <a:ext cx="2619023" cy="396799"/>
          <a:chOff x="0" y="0"/>
          <a:chExt cx="2619023" cy="396800"/>
        </a:xfrm>
      </xdr:grpSpPr>
      <xdr:sp macro="" textlink="">
        <xdr:nvSpPr>
          <xdr:cNvPr id="8" name="Rounded Rectangle">
            <a:extLst>
              <a:ext uri="{FF2B5EF4-FFF2-40B4-BE49-F238E27FC236}">
                <a16:creationId xmlns:a16="http://schemas.microsoft.com/office/drawing/2014/main" id="{00000000-0008-0000-0000-000008000000}"/>
              </a:ext>
            </a:extLst>
          </xdr:cNvPr>
          <xdr:cNvSpPr/>
        </xdr:nvSpPr>
        <xdr:spPr>
          <a:xfrm>
            <a:off x="0" y="0"/>
            <a:ext cx="2619024"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9" name="Start for free">
            <a:extLst>
              <a:ext uri="{FF2B5EF4-FFF2-40B4-BE49-F238E27FC236}">
                <a16:creationId xmlns:a16="http://schemas.microsoft.com/office/drawing/2014/main" id="{00000000-0008-0000-0000-000009000000}"/>
              </a:ext>
            </a:extLst>
          </xdr:cNvPr>
          <xdr:cNvSpPr txBox="1"/>
        </xdr:nvSpPr>
        <xdr:spPr>
          <a:xfrm>
            <a:off x="667069" y="60820"/>
            <a:ext cx="1284884" cy="27515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for free</a:t>
            </a:r>
          </a:p>
        </xdr:txBody>
      </xdr:sp>
    </xdr:grpSp>
    <xdr:clientData/>
  </xdr:twoCellAnchor>
  <xdr:twoCellAnchor>
    <xdr:from>
      <xdr:col>6</xdr:col>
      <xdr:colOff>507999</xdr:colOff>
      <xdr:row>2</xdr:row>
      <xdr:rowOff>70554</xdr:rowOff>
    </xdr:from>
    <xdr:to>
      <xdr:col>10</xdr:col>
      <xdr:colOff>37353</xdr:colOff>
      <xdr:row>2</xdr:row>
      <xdr:rowOff>467354</xdr:rowOff>
    </xdr:to>
    <xdr:grpSp>
      <xdr:nvGrpSpPr>
        <xdr:cNvPr id="13" name="Rounded Rectangle 4">
          <a:hlinkClick xmlns:r="http://schemas.openxmlformats.org/officeDocument/2006/relationships" r:id="rId1"/>
          <a:extLst>
            <a:ext uri="{FF2B5EF4-FFF2-40B4-BE49-F238E27FC236}">
              <a16:creationId xmlns:a16="http://schemas.microsoft.com/office/drawing/2014/main" id="{00000000-0008-0000-0000-00000D000000}"/>
            </a:ext>
          </a:extLst>
        </xdr:cNvPr>
        <xdr:cNvGrpSpPr/>
      </xdr:nvGrpSpPr>
      <xdr:grpSpPr>
        <a:xfrm>
          <a:off x="5130799" y="769054"/>
          <a:ext cx="3212354" cy="396800"/>
          <a:chOff x="0" y="0"/>
          <a:chExt cx="3212353" cy="396801"/>
        </a:xfrm>
      </xdr:grpSpPr>
      <xdr:sp macro="" textlink="">
        <xdr:nvSpPr>
          <xdr:cNvPr id="11" name="Rounded Rectangle">
            <a:extLst>
              <a:ext uri="{FF2B5EF4-FFF2-40B4-BE49-F238E27FC236}">
                <a16:creationId xmlns:a16="http://schemas.microsoft.com/office/drawing/2014/main" id="{00000000-0008-0000-0000-00000B000000}"/>
              </a:ext>
            </a:extLst>
          </xdr:cNvPr>
          <xdr:cNvSpPr/>
        </xdr:nvSpPr>
        <xdr:spPr>
          <a:xfrm>
            <a:off x="0" y="0"/>
            <a:ext cx="3212353"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12" name="Start Preparing for Free">
            <a:extLst>
              <a:ext uri="{FF2B5EF4-FFF2-40B4-BE49-F238E27FC236}">
                <a16:creationId xmlns:a16="http://schemas.microsoft.com/office/drawing/2014/main" id="{00000000-0008-0000-0000-00000C000000}"/>
              </a:ext>
            </a:extLst>
          </xdr:cNvPr>
          <xdr:cNvSpPr txBox="1"/>
        </xdr:nvSpPr>
        <xdr:spPr>
          <a:xfrm>
            <a:off x="667069" y="71122"/>
            <a:ext cx="1878215" cy="254554"/>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a:t>
            </a:r>
            <a:r>
              <a:rPr lang="en-AU" sz="1100" b="1" i="0" u="none" strike="noStrike" cap="none" spc="0" baseline="0">
                <a:solidFill>
                  <a:srgbClr val="FFFFFF"/>
                </a:solidFill>
                <a:uFillTx/>
                <a:latin typeface="Arial"/>
                <a:ea typeface="Arial"/>
                <a:cs typeface="Arial"/>
                <a:sym typeface="Arial"/>
              </a:rPr>
              <a:t>p</a:t>
            </a:r>
            <a:r>
              <a:rPr sz="1100" b="1" i="0" u="none" strike="noStrike" cap="none" spc="0" baseline="0">
                <a:solidFill>
                  <a:srgbClr val="FFFFFF"/>
                </a:solidFill>
                <a:uFillTx/>
                <a:latin typeface="Arial"/>
                <a:ea typeface="Arial"/>
                <a:cs typeface="Arial"/>
                <a:sym typeface="Arial"/>
              </a:rPr>
              <a:t>reparing for </a:t>
            </a:r>
            <a:r>
              <a:rPr lang="en-AU" sz="1100" b="1" i="0" u="none" strike="noStrike" cap="none" spc="0" baseline="0">
                <a:solidFill>
                  <a:srgbClr val="FFFFFF"/>
                </a:solidFill>
                <a:uFillTx/>
                <a:latin typeface="Arial"/>
                <a:ea typeface="Arial"/>
                <a:cs typeface="Arial"/>
                <a:sym typeface="Arial"/>
              </a:rPr>
              <a:t>f</a:t>
            </a:r>
            <a:r>
              <a:rPr sz="1100" b="1" i="0" u="none" strike="noStrike" cap="none" spc="0" baseline="0">
                <a:solidFill>
                  <a:srgbClr val="FFFFFF"/>
                </a:solidFill>
                <a:uFillTx/>
                <a:latin typeface="Arial"/>
                <a:ea typeface="Arial"/>
                <a:cs typeface="Arial"/>
                <a:sym typeface="Arial"/>
              </a:rPr>
              <a:t>ree</a:t>
            </a:r>
          </a:p>
        </xdr:txBody>
      </xdr:sp>
    </xdr:grpSp>
    <xdr:clientData/>
  </xdr:twoCellAnchor>
</xdr:wsDr>
</file>

<file path=xl/drawings/drawing2.xml><?xml version="1.0" encoding="utf-8"?>
<xdr:wsDr xmlns:xdr="http://schemas.openxmlformats.org/drawingml/2006/spreadsheetDrawing" xmlns:a="http://schemas.openxmlformats.org/drawingml/2006/main">
  <xdr:twoCellAnchor>
    <xdr:from>
      <xdr:col>6</xdr:col>
      <xdr:colOff>508000</xdr:colOff>
      <xdr:row>2</xdr:row>
      <xdr:rowOff>70554</xdr:rowOff>
    </xdr:from>
    <xdr:to>
      <xdr:col>9</xdr:col>
      <xdr:colOff>409223</xdr:colOff>
      <xdr:row>2</xdr:row>
      <xdr:rowOff>467353</xdr:rowOff>
    </xdr:to>
    <xdr:grpSp>
      <xdr:nvGrpSpPr>
        <xdr:cNvPr id="17" name="Rounded Rectangle 1">
          <a:hlinkClick xmlns:r="http://schemas.openxmlformats.org/officeDocument/2006/relationships" r:id="rId1"/>
          <a:extLst>
            <a:ext uri="{FF2B5EF4-FFF2-40B4-BE49-F238E27FC236}">
              <a16:creationId xmlns:a16="http://schemas.microsoft.com/office/drawing/2014/main" id="{00000000-0008-0000-0100-000011000000}"/>
            </a:ext>
          </a:extLst>
        </xdr:cNvPr>
        <xdr:cNvGrpSpPr/>
      </xdr:nvGrpSpPr>
      <xdr:grpSpPr>
        <a:xfrm>
          <a:off x="5168900" y="769054"/>
          <a:ext cx="2619023" cy="396799"/>
          <a:chOff x="0" y="0"/>
          <a:chExt cx="2619023" cy="396800"/>
        </a:xfrm>
      </xdr:grpSpPr>
      <xdr:sp macro="" textlink="">
        <xdr:nvSpPr>
          <xdr:cNvPr id="15" name="Rounded Rectangle">
            <a:extLst>
              <a:ext uri="{FF2B5EF4-FFF2-40B4-BE49-F238E27FC236}">
                <a16:creationId xmlns:a16="http://schemas.microsoft.com/office/drawing/2014/main" id="{00000000-0008-0000-0100-00000F000000}"/>
              </a:ext>
            </a:extLst>
          </xdr:cNvPr>
          <xdr:cNvSpPr/>
        </xdr:nvSpPr>
        <xdr:spPr>
          <a:xfrm>
            <a:off x="0" y="0"/>
            <a:ext cx="2619024"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16" name="Start for free">
            <a:extLst>
              <a:ext uri="{FF2B5EF4-FFF2-40B4-BE49-F238E27FC236}">
                <a16:creationId xmlns:a16="http://schemas.microsoft.com/office/drawing/2014/main" id="{00000000-0008-0000-0100-000010000000}"/>
              </a:ext>
            </a:extLst>
          </xdr:cNvPr>
          <xdr:cNvSpPr txBox="1"/>
        </xdr:nvSpPr>
        <xdr:spPr>
          <a:xfrm>
            <a:off x="667069" y="60820"/>
            <a:ext cx="1284884" cy="27515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for free</a:t>
            </a:r>
          </a:p>
        </xdr:txBody>
      </xdr:sp>
    </xdr:grpSp>
    <xdr:clientData/>
  </xdr:twoCellAnchor>
  <xdr:twoCellAnchor>
    <xdr:from>
      <xdr:col>6</xdr:col>
      <xdr:colOff>508000</xdr:colOff>
      <xdr:row>2</xdr:row>
      <xdr:rowOff>60564</xdr:rowOff>
    </xdr:from>
    <xdr:to>
      <xdr:col>10</xdr:col>
      <xdr:colOff>215900</xdr:colOff>
      <xdr:row>2</xdr:row>
      <xdr:rowOff>477341</xdr:rowOff>
    </xdr:to>
    <xdr:grpSp>
      <xdr:nvGrpSpPr>
        <xdr:cNvPr id="20" name="Rounded Rectangle 2">
          <a:hlinkClick xmlns:r="http://schemas.openxmlformats.org/officeDocument/2006/relationships" r:id="rId1"/>
          <a:extLst>
            <a:ext uri="{FF2B5EF4-FFF2-40B4-BE49-F238E27FC236}">
              <a16:creationId xmlns:a16="http://schemas.microsoft.com/office/drawing/2014/main" id="{00000000-0008-0000-0100-000014000000}"/>
            </a:ext>
          </a:extLst>
        </xdr:cNvPr>
        <xdr:cNvGrpSpPr/>
      </xdr:nvGrpSpPr>
      <xdr:grpSpPr>
        <a:xfrm>
          <a:off x="5168900" y="759064"/>
          <a:ext cx="3390900" cy="416777"/>
          <a:chOff x="0" y="-9990"/>
          <a:chExt cx="2619024" cy="416778"/>
        </a:xfrm>
      </xdr:grpSpPr>
      <xdr:sp macro="" textlink="">
        <xdr:nvSpPr>
          <xdr:cNvPr id="18" name="Rounded Rectangle">
            <a:extLst>
              <a:ext uri="{FF2B5EF4-FFF2-40B4-BE49-F238E27FC236}">
                <a16:creationId xmlns:a16="http://schemas.microsoft.com/office/drawing/2014/main" id="{00000000-0008-0000-0100-000012000000}"/>
              </a:ext>
            </a:extLst>
          </xdr:cNvPr>
          <xdr:cNvSpPr/>
        </xdr:nvSpPr>
        <xdr:spPr>
          <a:xfrm>
            <a:off x="0" y="0"/>
            <a:ext cx="2619024"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19" name="Start for free">
            <a:extLst>
              <a:ext uri="{FF2B5EF4-FFF2-40B4-BE49-F238E27FC236}">
                <a16:creationId xmlns:a16="http://schemas.microsoft.com/office/drawing/2014/main" id="{00000000-0008-0000-0100-000013000000}"/>
              </a:ext>
            </a:extLst>
          </xdr:cNvPr>
          <xdr:cNvSpPr txBox="1"/>
        </xdr:nvSpPr>
        <xdr:spPr>
          <a:xfrm>
            <a:off x="667069" y="-9990"/>
            <a:ext cx="1284884" cy="416778"/>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a:t>
            </a:r>
            <a:r>
              <a:rPr lang="en-AU" sz="1100" b="1" i="0" u="none" strike="noStrike" cap="none" spc="0" baseline="0">
                <a:solidFill>
                  <a:srgbClr val="FFFFFF"/>
                </a:solidFill>
                <a:uFillTx/>
                <a:latin typeface="Arial"/>
                <a:ea typeface="Arial"/>
                <a:cs typeface="Arial"/>
                <a:sym typeface="Arial"/>
              </a:rPr>
              <a:t>preparing </a:t>
            </a:r>
            <a:r>
              <a:rPr sz="1100" b="1" i="0" u="none" strike="noStrike" cap="none" spc="0" baseline="0">
                <a:solidFill>
                  <a:srgbClr val="FFFFFF"/>
                </a:solidFill>
                <a:uFillTx/>
                <a:latin typeface="Arial"/>
                <a:ea typeface="Arial"/>
                <a:cs typeface="Arial"/>
                <a:sym typeface="Arial"/>
              </a:rPr>
              <a:t>for free</a:t>
            </a:r>
          </a:p>
        </xdr:txBody>
      </xdr:sp>
    </xdr:grp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381000</xdr:colOff>
      <xdr:row>2</xdr:row>
      <xdr:rowOff>19754</xdr:rowOff>
    </xdr:from>
    <xdr:to>
      <xdr:col>9</xdr:col>
      <xdr:colOff>914400</xdr:colOff>
      <xdr:row>2</xdr:row>
      <xdr:rowOff>416554</xdr:rowOff>
    </xdr:to>
    <xdr:grpSp>
      <xdr:nvGrpSpPr>
        <xdr:cNvPr id="27" name="Rounded Rectangle 2">
          <a:hlinkClick xmlns:r="http://schemas.openxmlformats.org/officeDocument/2006/relationships" r:id="rId1"/>
          <a:extLst>
            <a:ext uri="{FF2B5EF4-FFF2-40B4-BE49-F238E27FC236}">
              <a16:creationId xmlns:a16="http://schemas.microsoft.com/office/drawing/2014/main" id="{00000000-0008-0000-0200-00001B000000}"/>
            </a:ext>
          </a:extLst>
        </xdr:cNvPr>
        <xdr:cNvGrpSpPr/>
      </xdr:nvGrpSpPr>
      <xdr:grpSpPr>
        <a:xfrm>
          <a:off x="4584700" y="718254"/>
          <a:ext cx="3695700" cy="396800"/>
          <a:chOff x="0" y="0"/>
          <a:chExt cx="2619024" cy="396801"/>
        </a:xfrm>
      </xdr:grpSpPr>
      <xdr:sp macro="" textlink="">
        <xdr:nvSpPr>
          <xdr:cNvPr id="25" name="Rounded Rectangle">
            <a:extLst>
              <a:ext uri="{FF2B5EF4-FFF2-40B4-BE49-F238E27FC236}">
                <a16:creationId xmlns:a16="http://schemas.microsoft.com/office/drawing/2014/main" id="{00000000-0008-0000-0200-000019000000}"/>
              </a:ext>
            </a:extLst>
          </xdr:cNvPr>
          <xdr:cNvSpPr/>
        </xdr:nvSpPr>
        <xdr:spPr>
          <a:xfrm>
            <a:off x="0" y="0"/>
            <a:ext cx="2619024"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26" name="Start for free">
            <a:extLst>
              <a:ext uri="{FF2B5EF4-FFF2-40B4-BE49-F238E27FC236}">
                <a16:creationId xmlns:a16="http://schemas.microsoft.com/office/drawing/2014/main" id="{00000000-0008-0000-0200-00001A000000}"/>
              </a:ext>
            </a:extLst>
          </xdr:cNvPr>
          <xdr:cNvSpPr txBox="1"/>
        </xdr:nvSpPr>
        <xdr:spPr>
          <a:xfrm>
            <a:off x="667069" y="71122"/>
            <a:ext cx="1284884" cy="254554"/>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a:t>
            </a:r>
            <a:r>
              <a:rPr lang="en-AU" sz="1100" b="1" i="0" u="none" strike="noStrike" cap="none" spc="0" baseline="0">
                <a:solidFill>
                  <a:srgbClr val="FFFFFF"/>
                </a:solidFill>
                <a:uFillTx/>
                <a:latin typeface="Arial"/>
                <a:ea typeface="Arial"/>
                <a:cs typeface="Arial"/>
                <a:sym typeface="Arial"/>
              </a:rPr>
              <a:t> preparing </a:t>
            </a:r>
            <a:r>
              <a:rPr sz="1100" b="1" i="0" u="none" strike="noStrike" cap="none" spc="0" baseline="0">
                <a:solidFill>
                  <a:srgbClr val="FFFFFF"/>
                </a:solidFill>
                <a:uFillTx/>
                <a:latin typeface="Arial"/>
                <a:ea typeface="Arial"/>
                <a:cs typeface="Arial"/>
                <a:sym typeface="Arial"/>
              </a:rPr>
              <a:t>for free</a:t>
            </a:r>
          </a:p>
        </xdr:txBody>
      </xdr:sp>
    </xdr:grpSp>
    <xdr:clientData/>
  </xdr:twoCellAnchor>
</xdr:wsDr>
</file>

<file path=xl/drawings/drawing4.xml><?xml version="1.0" encoding="utf-8"?>
<xdr:wsDr xmlns:xdr="http://schemas.openxmlformats.org/drawingml/2006/spreadsheetDrawing" xmlns:a="http://schemas.openxmlformats.org/drawingml/2006/main">
  <xdr:twoCellAnchor>
    <xdr:from>
      <xdr:col>6</xdr:col>
      <xdr:colOff>571500</xdr:colOff>
      <xdr:row>2</xdr:row>
      <xdr:rowOff>76199</xdr:rowOff>
    </xdr:from>
    <xdr:to>
      <xdr:col>9</xdr:col>
      <xdr:colOff>438857</xdr:colOff>
      <xdr:row>2</xdr:row>
      <xdr:rowOff>472999</xdr:rowOff>
    </xdr:to>
    <xdr:grpSp>
      <xdr:nvGrpSpPr>
        <xdr:cNvPr id="31" name="Rounded Rectangle 1">
          <a:hlinkClick xmlns:r="http://schemas.openxmlformats.org/officeDocument/2006/relationships" r:id="rId1"/>
          <a:extLst>
            <a:ext uri="{FF2B5EF4-FFF2-40B4-BE49-F238E27FC236}">
              <a16:creationId xmlns:a16="http://schemas.microsoft.com/office/drawing/2014/main" id="{00000000-0008-0000-0300-00001F000000}"/>
            </a:ext>
          </a:extLst>
        </xdr:cNvPr>
        <xdr:cNvGrpSpPr/>
      </xdr:nvGrpSpPr>
      <xdr:grpSpPr>
        <a:xfrm>
          <a:off x="5245100" y="774699"/>
          <a:ext cx="2610557" cy="396800"/>
          <a:chOff x="0" y="0"/>
          <a:chExt cx="2610557" cy="396800"/>
        </a:xfrm>
      </xdr:grpSpPr>
      <xdr:sp macro="" textlink="">
        <xdr:nvSpPr>
          <xdr:cNvPr id="29" name="Rounded Rectangle">
            <a:extLst>
              <a:ext uri="{FF2B5EF4-FFF2-40B4-BE49-F238E27FC236}">
                <a16:creationId xmlns:a16="http://schemas.microsoft.com/office/drawing/2014/main" id="{00000000-0008-0000-0300-00001D000000}"/>
              </a:ext>
            </a:extLst>
          </xdr:cNvPr>
          <xdr:cNvSpPr/>
        </xdr:nvSpPr>
        <xdr:spPr>
          <a:xfrm>
            <a:off x="0" y="0"/>
            <a:ext cx="2610558"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30" name="Start for free">
            <a:extLst>
              <a:ext uri="{FF2B5EF4-FFF2-40B4-BE49-F238E27FC236}">
                <a16:creationId xmlns:a16="http://schemas.microsoft.com/office/drawing/2014/main" id="{00000000-0008-0000-0300-00001E000000}"/>
              </a:ext>
            </a:extLst>
          </xdr:cNvPr>
          <xdr:cNvSpPr txBox="1"/>
        </xdr:nvSpPr>
        <xdr:spPr>
          <a:xfrm>
            <a:off x="667070" y="60820"/>
            <a:ext cx="1276417" cy="27515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for free</a:t>
            </a:r>
          </a:p>
        </xdr:txBody>
      </xdr:sp>
    </xdr:grpSp>
    <xdr:clientData/>
  </xdr:twoCellAnchor>
  <xdr:twoCellAnchor>
    <xdr:from>
      <xdr:col>6</xdr:col>
      <xdr:colOff>571500</xdr:colOff>
      <xdr:row>2</xdr:row>
      <xdr:rowOff>66210</xdr:rowOff>
    </xdr:from>
    <xdr:to>
      <xdr:col>10</xdr:col>
      <xdr:colOff>279400</xdr:colOff>
      <xdr:row>2</xdr:row>
      <xdr:rowOff>482987</xdr:rowOff>
    </xdr:to>
    <xdr:grpSp>
      <xdr:nvGrpSpPr>
        <xdr:cNvPr id="34" name="Rounded Rectangle 2">
          <a:hlinkClick xmlns:r="http://schemas.openxmlformats.org/officeDocument/2006/relationships" r:id="rId1"/>
          <a:extLst>
            <a:ext uri="{FF2B5EF4-FFF2-40B4-BE49-F238E27FC236}">
              <a16:creationId xmlns:a16="http://schemas.microsoft.com/office/drawing/2014/main" id="{00000000-0008-0000-0300-000022000000}"/>
            </a:ext>
          </a:extLst>
        </xdr:cNvPr>
        <xdr:cNvGrpSpPr/>
      </xdr:nvGrpSpPr>
      <xdr:grpSpPr>
        <a:xfrm>
          <a:off x="5245100" y="764710"/>
          <a:ext cx="3543300" cy="416777"/>
          <a:chOff x="0" y="-9989"/>
          <a:chExt cx="2610558" cy="416777"/>
        </a:xfrm>
      </xdr:grpSpPr>
      <xdr:sp macro="" textlink="">
        <xdr:nvSpPr>
          <xdr:cNvPr id="32" name="Rounded Rectangle">
            <a:extLst>
              <a:ext uri="{FF2B5EF4-FFF2-40B4-BE49-F238E27FC236}">
                <a16:creationId xmlns:a16="http://schemas.microsoft.com/office/drawing/2014/main" id="{00000000-0008-0000-0300-000020000000}"/>
              </a:ext>
            </a:extLst>
          </xdr:cNvPr>
          <xdr:cNvSpPr/>
        </xdr:nvSpPr>
        <xdr:spPr>
          <a:xfrm>
            <a:off x="0" y="0"/>
            <a:ext cx="2610558"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33" name="Start for free">
            <a:extLst>
              <a:ext uri="{FF2B5EF4-FFF2-40B4-BE49-F238E27FC236}">
                <a16:creationId xmlns:a16="http://schemas.microsoft.com/office/drawing/2014/main" id="{00000000-0008-0000-0300-000021000000}"/>
              </a:ext>
            </a:extLst>
          </xdr:cNvPr>
          <xdr:cNvSpPr txBox="1"/>
        </xdr:nvSpPr>
        <xdr:spPr>
          <a:xfrm>
            <a:off x="667070" y="-9989"/>
            <a:ext cx="1276417" cy="416777"/>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a:t>
            </a:r>
            <a:r>
              <a:rPr lang="en-AU" sz="1100" b="1" i="0" u="none" strike="noStrike" cap="none" spc="0" baseline="0">
                <a:solidFill>
                  <a:srgbClr val="FFFFFF"/>
                </a:solidFill>
                <a:uFillTx/>
                <a:latin typeface="Arial"/>
                <a:ea typeface="Arial"/>
                <a:cs typeface="Arial"/>
                <a:sym typeface="Arial"/>
              </a:rPr>
              <a:t>preparing </a:t>
            </a:r>
            <a:r>
              <a:rPr sz="1100" b="1" i="0" u="none" strike="noStrike" cap="none" spc="0" baseline="0">
                <a:solidFill>
                  <a:srgbClr val="FFFFFF"/>
                </a:solidFill>
                <a:uFillTx/>
                <a:latin typeface="Arial"/>
                <a:ea typeface="Arial"/>
                <a:cs typeface="Arial"/>
                <a:sym typeface="Arial"/>
              </a:rPr>
              <a:t>for free</a:t>
            </a:r>
          </a:p>
        </xdr:txBody>
      </xdr:sp>
    </xdr:grpSp>
    <xdr:clientData/>
  </xdr:twoCellAnchor>
</xdr:wsDr>
</file>

<file path=xl/drawings/drawing5.xml><?xml version="1.0" encoding="utf-8"?>
<xdr:wsDr xmlns:xdr="http://schemas.openxmlformats.org/drawingml/2006/spreadsheetDrawing" xmlns:a="http://schemas.openxmlformats.org/drawingml/2006/main">
  <xdr:twoCellAnchor>
    <xdr:from>
      <xdr:col>6</xdr:col>
      <xdr:colOff>508001</xdr:colOff>
      <xdr:row>2</xdr:row>
      <xdr:rowOff>70555</xdr:rowOff>
    </xdr:from>
    <xdr:to>
      <xdr:col>9</xdr:col>
      <xdr:colOff>409224</xdr:colOff>
      <xdr:row>2</xdr:row>
      <xdr:rowOff>467355</xdr:rowOff>
    </xdr:to>
    <xdr:grpSp>
      <xdr:nvGrpSpPr>
        <xdr:cNvPr id="38" name="Rounded Rectangle 1">
          <a:hlinkClick xmlns:r="http://schemas.openxmlformats.org/officeDocument/2006/relationships" r:id="rId1"/>
          <a:extLst>
            <a:ext uri="{FF2B5EF4-FFF2-40B4-BE49-F238E27FC236}">
              <a16:creationId xmlns:a16="http://schemas.microsoft.com/office/drawing/2014/main" id="{00000000-0008-0000-0400-000026000000}"/>
            </a:ext>
          </a:extLst>
        </xdr:cNvPr>
        <xdr:cNvGrpSpPr/>
      </xdr:nvGrpSpPr>
      <xdr:grpSpPr>
        <a:xfrm>
          <a:off x="5105401" y="769055"/>
          <a:ext cx="2619023" cy="396800"/>
          <a:chOff x="0" y="0"/>
          <a:chExt cx="2619023" cy="396800"/>
        </a:xfrm>
      </xdr:grpSpPr>
      <xdr:sp macro="" textlink="">
        <xdr:nvSpPr>
          <xdr:cNvPr id="36" name="Rounded Rectangle">
            <a:extLst>
              <a:ext uri="{FF2B5EF4-FFF2-40B4-BE49-F238E27FC236}">
                <a16:creationId xmlns:a16="http://schemas.microsoft.com/office/drawing/2014/main" id="{00000000-0008-0000-0400-000024000000}"/>
              </a:ext>
            </a:extLst>
          </xdr:cNvPr>
          <xdr:cNvSpPr/>
        </xdr:nvSpPr>
        <xdr:spPr>
          <a:xfrm>
            <a:off x="0" y="0"/>
            <a:ext cx="2619024"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37" name="Start for free">
            <a:extLst>
              <a:ext uri="{FF2B5EF4-FFF2-40B4-BE49-F238E27FC236}">
                <a16:creationId xmlns:a16="http://schemas.microsoft.com/office/drawing/2014/main" id="{00000000-0008-0000-0400-000025000000}"/>
              </a:ext>
            </a:extLst>
          </xdr:cNvPr>
          <xdr:cNvSpPr txBox="1"/>
        </xdr:nvSpPr>
        <xdr:spPr>
          <a:xfrm>
            <a:off x="667069" y="60820"/>
            <a:ext cx="1284884" cy="27515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for free</a:t>
            </a:r>
          </a:p>
        </xdr:txBody>
      </xdr:sp>
    </xdr:grpSp>
    <xdr:clientData/>
  </xdr:twoCellAnchor>
  <xdr:twoCellAnchor>
    <xdr:from>
      <xdr:col>6</xdr:col>
      <xdr:colOff>508000</xdr:colOff>
      <xdr:row>2</xdr:row>
      <xdr:rowOff>70554</xdr:rowOff>
    </xdr:from>
    <xdr:to>
      <xdr:col>9</xdr:col>
      <xdr:colOff>409223</xdr:colOff>
      <xdr:row>2</xdr:row>
      <xdr:rowOff>467353</xdr:rowOff>
    </xdr:to>
    <xdr:grpSp>
      <xdr:nvGrpSpPr>
        <xdr:cNvPr id="41" name="Rounded Rectangle 3">
          <a:hlinkClick xmlns:r="http://schemas.openxmlformats.org/officeDocument/2006/relationships" r:id="rId1"/>
          <a:extLst>
            <a:ext uri="{FF2B5EF4-FFF2-40B4-BE49-F238E27FC236}">
              <a16:creationId xmlns:a16="http://schemas.microsoft.com/office/drawing/2014/main" id="{00000000-0008-0000-0400-000029000000}"/>
            </a:ext>
          </a:extLst>
        </xdr:cNvPr>
        <xdr:cNvGrpSpPr/>
      </xdr:nvGrpSpPr>
      <xdr:grpSpPr>
        <a:xfrm>
          <a:off x="5105400" y="769054"/>
          <a:ext cx="2619023" cy="396799"/>
          <a:chOff x="0" y="0"/>
          <a:chExt cx="2619023" cy="396800"/>
        </a:xfrm>
      </xdr:grpSpPr>
      <xdr:sp macro="" textlink="">
        <xdr:nvSpPr>
          <xdr:cNvPr id="39" name="Rounded Rectangle">
            <a:extLst>
              <a:ext uri="{FF2B5EF4-FFF2-40B4-BE49-F238E27FC236}">
                <a16:creationId xmlns:a16="http://schemas.microsoft.com/office/drawing/2014/main" id="{00000000-0008-0000-0400-000027000000}"/>
              </a:ext>
            </a:extLst>
          </xdr:cNvPr>
          <xdr:cNvSpPr/>
        </xdr:nvSpPr>
        <xdr:spPr>
          <a:xfrm>
            <a:off x="0" y="0"/>
            <a:ext cx="2619024"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40" name="Start for free">
            <a:extLst>
              <a:ext uri="{FF2B5EF4-FFF2-40B4-BE49-F238E27FC236}">
                <a16:creationId xmlns:a16="http://schemas.microsoft.com/office/drawing/2014/main" id="{00000000-0008-0000-0400-000028000000}"/>
              </a:ext>
            </a:extLst>
          </xdr:cNvPr>
          <xdr:cNvSpPr txBox="1"/>
        </xdr:nvSpPr>
        <xdr:spPr>
          <a:xfrm>
            <a:off x="667069" y="60820"/>
            <a:ext cx="1284884" cy="27515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for free</a:t>
            </a:r>
          </a:p>
        </xdr:txBody>
      </xdr:sp>
    </xdr:grpSp>
    <xdr:clientData/>
  </xdr:twoCellAnchor>
  <xdr:twoCellAnchor>
    <xdr:from>
      <xdr:col>6</xdr:col>
      <xdr:colOff>508001</xdr:colOff>
      <xdr:row>2</xdr:row>
      <xdr:rowOff>70555</xdr:rowOff>
    </xdr:from>
    <xdr:to>
      <xdr:col>9</xdr:col>
      <xdr:colOff>409224</xdr:colOff>
      <xdr:row>2</xdr:row>
      <xdr:rowOff>467355</xdr:rowOff>
    </xdr:to>
    <xdr:grpSp>
      <xdr:nvGrpSpPr>
        <xdr:cNvPr id="44" name="Rounded Rectangle 2">
          <a:hlinkClick xmlns:r="http://schemas.openxmlformats.org/officeDocument/2006/relationships" r:id="rId1"/>
          <a:extLst>
            <a:ext uri="{FF2B5EF4-FFF2-40B4-BE49-F238E27FC236}">
              <a16:creationId xmlns:a16="http://schemas.microsoft.com/office/drawing/2014/main" id="{00000000-0008-0000-0400-00002C000000}"/>
            </a:ext>
          </a:extLst>
        </xdr:cNvPr>
        <xdr:cNvGrpSpPr/>
      </xdr:nvGrpSpPr>
      <xdr:grpSpPr>
        <a:xfrm>
          <a:off x="5105401" y="769055"/>
          <a:ext cx="2619023" cy="396800"/>
          <a:chOff x="0" y="0"/>
          <a:chExt cx="2619023" cy="396800"/>
        </a:xfrm>
      </xdr:grpSpPr>
      <xdr:sp macro="" textlink="">
        <xdr:nvSpPr>
          <xdr:cNvPr id="42" name="Rounded Rectangle">
            <a:extLst>
              <a:ext uri="{FF2B5EF4-FFF2-40B4-BE49-F238E27FC236}">
                <a16:creationId xmlns:a16="http://schemas.microsoft.com/office/drawing/2014/main" id="{00000000-0008-0000-0400-00002A000000}"/>
              </a:ext>
            </a:extLst>
          </xdr:cNvPr>
          <xdr:cNvSpPr/>
        </xdr:nvSpPr>
        <xdr:spPr>
          <a:xfrm>
            <a:off x="0" y="0"/>
            <a:ext cx="2619024"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43" name="Start for free">
            <a:extLst>
              <a:ext uri="{FF2B5EF4-FFF2-40B4-BE49-F238E27FC236}">
                <a16:creationId xmlns:a16="http://schemas.microsoft.com/office/drawing/2014/main" id="{00000000-0008-0000-0400-00002B000000}"/>
              </a:ext>
            </a:extLst>
          </xdr:cNvPr>
          <xdr:cNvSpPr txBox="1"/>
        </xdr:nvSpPr>
        <xdr:spPr>
          <a:xfrm>
            <a:off x="667069" y="60820"/>
            <a:ext cx="1284884" cy="275159"/>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 for free</a:t>
            </a:r>
          </a:p>
        </xdr:txBody>
      </xdr:sp>
    </xdr:grpSp>
    <xdr:clientData/>
  </xdr:twoCellAnchor>
  <xdr:twoCellAnchor>
    <xdr:from>
      <xdr:col>6</xdr:col>
      <xdr:colOff>495300</xdr:colOff>
      <xdr:row>2</xdr:row>
      <xdr:rowOff>70554</xdr:rowOff>
    </xdr:from>
    <xdr:to>
      <xdr:col>10</xdr:col>
      <xdr:colOff>292100</xdr:colOff>
      <xdr:row>2</xdr:row>
      <xdr:rowOff>467354</xdr:rowOff>
    </xdr:to>
    <xdr:grpSp>
      <xdr:nvGrpSpPr>
        <xdr:cNvPr id="47" name="Rounded Rectangle 4">
          <a:hlinkClick xmlns:r="http://schemas.openxmlformats.org/officeDocument/2006/relationships" r:id="rId1"/>
          <a:extLst>
            <a:ext uri="{FF2B5EF4-FFF2-40B4-BE49-F238E27FC236}">
              <a16:creationId xmlns:a16="http://schemas.microsoft.com/office/drawing/2014/main" id="{00000000-0008-0000-0400-00002F000000}"/>
            </a:ext>
          </a:extLst>
        </xdr:cNvPr>
        <xdr:cNvGrpSpPr/>
      </xdr:nvGrpSpPr>
      <xdr:grpSpPr>
        <a:xfrm>
          <a:off x="5092700" y="769054"/>
          <a:ext cx="3479800" cy="396800"/>
          <a:chOff x="0" y="0"/>
          <a:chExt cx="2619024" cy="396801"/>
        </a:xfrm>
      </xdr:grpSpPr>
      <xdr:sp macro="" textlink="">
        <xdr:nvSpPr>
          <xdr:cNvPr id="45" name="Rounded Rectangle">
            <a:extLst>
              <a:ext uri="{FF2B5EF4-FFF2-40B4-BE49-F238E27FC236}">
                <a16:creationId xmlns:a16="http://schemas.microsoft.com/office/drawing/2014/main" id="{00000000-0008-0000-0400-00002D000000}"/>
              </a:ext>
            </a:extLst>
          </xdr:cNvPr>
          <xdr:cNvSpPr/>
        </xdr:nvSpPr>
        <xdr:spPr>
          <a:xfrm>
            <a:off x="0" y="0"/>
            <a:ext cx="2619024" cy="396801"/>
          </a:xfrm>
          <a:prstGeom prst="roundRect">
            <a:avLst>
              <a:gd name="adj" fmla="val 16667"/>
            </a:avLst>
          </a:prstGeom>
          <a:solidFill>
            <a:srgbClr val="000000"/>
          </a:solidFill>
          <a:ln w="12700" cap="flat">
            <a:noFill/>
            <a:miter lim="400000"/>
          </a:ln>
          <a:effectLst/>
        </xdr:spPr>
        <xdr:txBody>
          <a:bodyPr/>
          <a:lstStyle/>
          <a:p>
            <a:endParaRPr/>
          </a:p>
        </xdr:txBody>
      </xdr:sp>
      <xdr:sp macro="" textlink="">
        <xdr:nvSpPr>
          <xdr:cNvPr id="46" name="Start for free">
            <a:extLst>
              <a:ext uri="{FF2B5EF4-FFF2-40B4-BE49-F238E27FC236}">
                <a16:creationId xmlns:a16="http://schemas.microsoft.com/office/drawing/2014/main" id="{00000000-0008-0000-0400-00002E000000}"/>
              </a:ext>
            </a:extLst>
          </xdr:cNvPr>
          <xdr:cNvSpPr txBox="1"/>
        </xdr:nvSpPr>
        <xdr:spPr>
          <a:xfrm>
            <a:off x="667069" y="71122"/>
            <a:ext cx="1284884" cy="254554"/>
          </a:xfrm>
          <a:prstGeom prst="rect">
            <a:avLst/>
          </a:prstGeom>
          <a:noFill/>
          <a:ln w="12700" cap="flat">
            <a:noFill/>
            <a:miter lim="400000"/>
          </a:ln>
          <a:effectLst/>
          <a:extLst>
            <a:ext uri="{C572A759-6A51-4108-AA02-DFA0A04FC94B}">
              <ma14:wrappingTextBoxFlag xmlns="" xmlns:r="http://schemas.openxmlformats.org/officeDocument/2006/relationships" xmlns:m="http://schemas.openxmlformats.org/officeDocument/2006/math" xmlns:a14="http://schemas.microsoft.com/office/drawing/2010/main" xmlns:ma14="http://schemas.microsoft.com/office/mac/drawingml/2011/main" val="1"/>
            </a:ext>
          </a:extLst>
        </xdr:spPr>
        <xdr:txBody>
          <a:bodyPr wrap="square" lIns="45718" tIns="45718" rIns="45718" bIns="45718" numCol="1" anchor="ctr">
            <a:spAutoFit/>
          </a:bodyPr>
          <a:lstStyle/>
          <a:p>
            <a:pPr marL="0" marR="0" indent="0" algn="ctr" defTabSz="914400" latinLnBrk="0">
              <a:lnSpc>
                <a:spcPct val="100000"/>
              </a:lnSpc>
              <a:spcBef>
                <a:spcPts val="0"/>
              </a:spcBef>
              <a:spcAft>
                <a:spcPts val="0"/>
              </a:spcAft>
              <a:buClrTx/>
              <a:buSzTx/>
              <a:buFontTx/>
              <a:buNone/>
              <a:defRPr sz="1100" b="1" i="0" u="none" strike="noStrike" cap="none" spc="0" baseline="0">
                <a:solidFill>
                  <a:srgbClr val="FFFFFF"/>
                </a:solidFill>
                <a:uFillTx/>
                <a:latin typeface="Arial"/>
                <a:ea typeface="Arial"/>
                <a:cs typeface="Arial"/>
                <a:sym typeface="Arial"/>
              </a:defRPr>
            </a:pPr>
            <a:r>
              <a:rPr sz="1100" b="1" i="0" u="none" strike="noStrike" cap="none" spc="0" baseline="0">
                <a:solidFill>
                  <a:srgbClr val="FFFFFF"/>
                </a:solidFill>
                <a:uFillTx/>
                <a:latin typeface="Arial"/>
                <a:ea typeface="Arial"/>
                <a:cs typeface="Arial"/>
                <a:sym typeface="Arial"/>
              </a:rPr>
              <a:t>Start</a:t>
            </a:r>
            <a:r>
              <a:rPr lang="en-AU" sz="1100" b="1" i="0" u="none" strike="noStrike" cap="none" spc="0" baseline="0">
                <a:solidFill>
                  <a:srgbClr val="FFFFFF"/>
                </a:solidFill>
                <a:uFillTx/>
                <a:latin typeface="Arial"/>
                <a:ea typeface="Arial"/>
                <a:cs typeface="Arial"/>
                <a:sym typeface="Arial"/>
              </a:rPr>
              <a:t> preparing</a:t>
            </a:r>
            <a:r>
              <a:rPr sz="1100" b="1" i="0" u="none" strike="noStrike" cap="none" spc="0" baseline="0">
                <a:solidFill>
                  <a:srgbClr val="FFFFFF"/>
                </a:solidFill>
                <a:uFillTx/>
                <a:latin typeface="Arial"/>
                <a:ea typeface="Arial"/>
                <a:cs typeface="Arial"/>
                <a:sym typeface="Arial"/>
              </a:rPr>
              <a:t> for free</a:t>
            </a:r>
          </a:p>
        </xdr:txBody>
      </xdr:sp>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A7A7A7"/>
      </a:dk2>
      <a:lt2>
        <a:srgbClr val="535353"/>
      </a:lt2>
      <a:accent1>
        <a:srgbClr val="4285F4"/>
      </a:accent1>
      <a:accent2>
        <a:srgbClr val="EA4335"/>
      </a:accent2>
      <a:accent3>
        <a:srgbClr val="FBBC04"/>
      </a:accent3>
      <a:accent4>
        <a:srgbClr val="34A853"/>
      </a:accent4>
      <a:accent5>
        <a:srgbClr val="FF6D01"/>
      </a:accent5>
      <a:accent6>
        <a:srgbClr val="46BDC6"/>
      </a:accent6>
      <a:hlink>
        <a:srgbClr val="0000FF"/>
      </a:hlink>
      <a:folHlink>
        <a:srgbClr val="FF00FF"/>
      </a:folHlink>
    </a:clrScheme>
    <a:fontScheme name="Sheets">
      <a:majorFont>
        <a:latin typeface="Helvetica Neue"/>
        <a:ea typeface="Helvetica Neue"/>
        <a:cs typeface="Helvetica Neue"/>
      </a:majorFont>
      <a:minorFont>
        <a:latin typeface="Helvetica Neue"/>
        <a:ea typeface="Helvetica Neue"/>
        <a:cs typeface="Helvetica Neue"/>
      </a:minorFont>
    </a:fontScheme>
    <a:fmtScheme name="Sheets">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29999"/>
              </a:schemeClr>
            </a:gs>
            <a:gs pos="100000">
              <a:schemeClr val="phClr">
                <a:tint val="50000"/>
                <a:shade val="100000"/>
                <a:satMod val="350000"/>
              </a:schemeClr>
            </a:gs>
          </a:gsLst>
          <a:lin ang="16200000" scaled="0"/>
        </a:gradFill>
      </a:fillStyleLst>
      <a:lnStyleLst>
        <a:ln w="9525" cap="flat" cmpd="sng" algn="ctr">
          <a:solidFill>
            <a:schemeClr val="phClr">
              <a:shade val="95000"/>
              <a:satMod val="104999"/>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effectStyle>
        <a:effectStyle>
          <a:effectLst/>
        </a:effectStyle>
        <a:effectStyle>
          <a:effectLst/>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rgbClr val="FFFFFF"/>
        </a:solidFill>
        <a:ln w="25400" cap="flat">
          <a:solidFill>
            <a:schemeClr val="accent1"/>
          </a:solidFill>
          <a:prstDash val="solid"/>
          <a:round/>
        </a:ln>
        <a:effectLst/>
        <a:sp3d/>
      </a:spPr>
      <a:bodyPr rot="0" spcFirstLastPara="1" vertOverflow="overflow" horzOverflow="overflow" vert="horz" wrap="square" lIns="45718" tIns="45718" rIns="45718" bIns="45718" numCol="1" spcCol="38100" rtlCol="0" anchor="ctr">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spDef>
    <a:lnDef>
      <a:spPr>
        <a:noFill/>
        <a:ln w="25400" cap="flat">
          <a:solidFill>
            <a:schemeClr val="accent1"/>
          </a:solidFill>
          <a:prstDash val="solid"/>
          <a:round/>
        </a:ln>
        <a:effectLst/>
        <a:sp3d/>
      </a:spPr>
      <a:bodyPr rot="0" spcFirstLastPara="1" vertOverflow="overflow" horzOverflow="overflow" vert="horz" wrap="square" lIns="91439" tIns="45719" rIns="91439" bIns="45719" numCol="1" spcCol="38100" rtlCol="0" anchor="t">
        <a:noAutofit/>
      </a:bodyPr>
      <a:lstStyle>
        <a:def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lnDef>
    <a:txDef>
      <a:spPr>
        <a:noFill/>
        <a:ln w="12700" cap="flat">
          <a:noFill/>
          <a:miter lim="400000"/>
        </a:ln>
        <a:effectLst/>
        <a:sp3d/>
      </a:spPr>
      <a:bodyPr rot="0" spcFirstLastPara="1" vertOverflow="overflow" horzOverflow="overflow" vert="horz" wrap="square" lIns="45718" tIns="45718" rIns="45718" bIns="45718" numCol="1" spcCol="38100" rtlCol="0" anchor="t">
        <a:spAutoFit/>
      </a:bodyPr>
      <a:lstStyle>
        <a:defPPr marL="0" marR="0" indent="0" algn="l" defTabSz="914400" rtl="0" fontAlgn="auto" latinLnBrk="0" hangingPunct="0">
          <a:lnSpc>
            <a:spcPct val="100000"/>
          </a:lnSpc>
          <a:spcBef>
            <a:spcPts val="0"/>
          </a:spcBef>
          <a:spcAft>
            <a:spcPts val="0"/>
          </a:spcAft>
          <a:buClrTx/>
          <a:buSzTx/>
          <a:buFontTx/>
          <a:buNone/>
          <a:defRPr kumimoji="0" sz="1100" b="0" i="0" u="none" strike="noStrike" cap="none" spc="0" normalizeH="0" baseline="0">
            <a:ln>
              <a:noFill/>
            </a:ln>
            <a:solidFill>
              <a:srgbClr val="000000"/>
            </a:solidFill>
            <a:effectLst/>
            <a:uFillTx/>
            <a:latin typeface="+mn-lt"/>
            <a:ea typeface="+mn-ea"/>
            <a:cs typeface="+mn-cs"/>
            <a:sym typeface="Helvetica Neue"/>
          </a:defRPr>
        </a:defPPr>
        <a:lvl1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1pPr>
        <a:lvl2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2pPr>
        <a:lvl3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3pPr>
        <a:lvl4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4pPr>
        <a:lvl5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5pPr>
        <a:lvl6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6pPr>
        <a:lvl7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7pPr>
        <a:lvl8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8pPr>
        <a:lvl9pPr marL="0" marR="0" indent="0" algn="l" defTabSz="914400" rtl="0" fontAlgn="auto" latinLnBrk="1" hangingPunct="0">
          <a:lnSpc>
            <a:spcPct val="100000"/>
          </a:lnSpc>
          <a:spcBef>
            <a:spcPts val="0"/>
          </a:spcBef>
          <a:spcAft>
            <a:spcPts val="0"/>
          </a:spcAft>
          <a:buClrTx/>
          <a:buSzTx/>
          <a:buFontTx/>
          <a:buNone/>
          <a:defRPr kumimoji="0" sz="1800" b="0" i="0" u="none" strike="noStrike" cap="none" spc="0" normalizeH="0" baseline="0">
            <a:ln>
              <a:noFill/>
            </a:ln>
            <a:solidFill>
              <a:srgbClr val="000000"/>
            </a:solidFill>
            <a:effectLst/>
            <a:uFillTx/>
          </a:defRPr>
        </a:lvl9pPr>
      </a:lstStyle>
      <a:style>
        <a:lnRef idx="0">
          <a:scrgbClr r="0" g="0" b="0"/>
        </a:lnRef>
        <a:fillRef idx="0">
          <a:scrgbClr r="0" g="0" b="0"/>
        </a:fillRef>
        <a:effectRef idx="0">
          <a:scrgbClr r="0" g="0" b="0"/>
        </a:effectRef>
        <a:fontRef idx="none"/>
      </a:style>
    </a:tx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ansarada.com/quote" TargetMode="Externa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https://ansarada.com/quot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hyperlink" Target="https://ansarada.com/quote" TargetMode="External"/></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hyperlink" Target="https://ansarada.com/quote" TargetMode="External"/></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hyperlink" Target="https://ansarada.com/quot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A52"/>
  <sheetViews>
    <sheetView showGridLines="0" tabSelected="1" workbookViewId="0">
      <selection activeCell="B2" sqref="B2:O2"/>
    </sheetView>
  </sheetViews>
  <sheetFormatPr baseColWidth="10" defaultColWidth="12.6640625" defaultRowHeight="15.75" customHeight="1" x14ac:dyDescent="0.15"/>
  <cols>
    <col min="1" max="1" width="6.5" style="1" customWidth="1"/>
    <col min="2" max="2" width="9.1640625" style="1" customWidth="1"/>
    <col min="3" max="3" width="15" style="1" customWidth="1"/>
    <col min="4" max="4" width="11.83203125" style="1" customWidth="1"/>
    <col min="5" max="5" width="12.33203125" style="1" customWidth="1"/>
    <col min="6" max="6" width="5.83203125" style="1" customWidth="1"/>
    <col min="7" max="7" width="9.33203125" style="1" customWidth="1"/>
    <col min="8" max="8" width="13.6640625" style="1" customWidth="1"/>
    <col min="9" max="10" width="12.6640625" style="1" customWidth="1"/>
    <col min="11" max="11" width="5.83203125" style="1" customWidth="1"/>
    <col min="12" max="12" width="12.6640625" style="1" customWidth="1"/>
    <col min="13" max="13" width="13.6640625" style="1" customWidth="1"/>
    <col min="14" max="28" width="12.6640625" style="1" customWidth="1"/>
    <col min="29" max="16384" width="12.6640625" style="1"/>
  </cols>
  <sheetData>
    <row r="1" spans="1:27" ht="13.5" customHeight="1" x14ac:dyDescent="0.15">
      <c r="A1" s="2"/>
      <c r="B1" s="74"/>
      <c r="C1" s="74"/>
      <c r="D1" s="74"/>
      <c r="E1" s="74"/>
      <c r="F1" s="74"/>
      <c r="G1" s="74"/>
      <c r="H1" s="74"/>
      <c r="I1" s="74"/>
      <c r="J1" s="74"/>
      <c r="K1" s="74"/>
      <c r="L1" s="74"/>
      <c r="M1" s="74"/>
      <c r="N1" s="74"/>
      <c r="O1" s="74"/>
      <c r="P1" s="3"/>
      <c r="Q1" s="3"/>
      <c r="R1" s="3"/>
      <c r="S1" s="3"/>
      <c r="T1" s="3"/>
      <c r="U1" s="3"/>
      <c r="V1" s="3"/>
      <c r="W1" s="3"/>
      <c r="X1" s="3"/>
      <c r="Y1" s="3"/>
      <c r="Z1" s="3"/>
      <c r="AA1" s="4"/>
    </row>
    <row r="2" spans="1:27" ht="42" customHeight="1" x14ac:dyDescent="0.15">
      <c r="A2" s="5"/>
      <c r="B2" s="65" t="s">
        <v>0</v>
      </c>
      <c r="C2" s="75"/>
      <c r="D2" s="75"/>
      <c r="E2" s="75"/>
      <c r="F2" s="75"/>
      <c r="G2" s="75"/>
      <c r="H2" s="75"/>
      <c r="I2" s="75"/>
      <c r="J2" s="75"/>
      <c r="K2" s="75"/>
      <c r="L2" s="75"/>
      <c r="M2" s="75"/>
      <c r="N2" s="75"/>
      <c r="O2" s="75"/>
      <c r="P2" s="6"/>
      <c r="Q2" s="6"/>
      <c r="R2" s="6"/>
      <c r="S2" s="6"/>
      <c r="T2" s="6"/>
      <c r="U2" s="6"/>
      <c r="V2" s="6"/>
      <c r="W2" s="6"/>
      <c r="X2" s="6"/>
      <c r="Y2" s="6"/>
      <c r="Z2" s="6"/>
      <c r="AA2" s="7"/>
    </row>
    <row r="3" spans="1:27" ht="96" customHeight="1" x14ac:dyDescent="0.15">
      <c r="A3" s="5"/>
      <c r="B3" s="67" t="s">
        <v>1</v>
      </c>
      <c r="C3" s="76"/>
      <c r="D3" s="76"/>
      <c r="E3" s="76"/>
      <c r="F3" s="76"/>
      <c r="G3" s="76"/>
      <c r="H3" s="76"/>
      <c r="I3" s="76"/>
      <c r="J3" s="76"/>
      <c r="K3" s="76"/>
      <c r="L3" s="76"/>
      <c r="M3" s="76"/>
      <c r="N3" s="76"/>
      <c r="O3" s="76"/>
      <c r="P3" s="6"/>
      <c r="Q3" s="6"/>
      <c r="R3" s="6"/>
      <c r="S3" s="6"/>
      <c r="T3" s="6"/>
      <c r="U3" s="6"/>
      <c r="V3" s="6"/>
      <c r="W3" s="6"/>
      <c r="X3" s="6"/>
      <c r="Y3" s="6"/>
      <c r="Z3" s="6"/>
      <c r="AA3" s="7"/>
    </row>
    <row r="4" spans="1:27" ht="23.25" customHeight="1" x14ac:dyDescent="0.15">
      <c r="A4" s="5"/>
      <c r="B4" s="8"/>
      <c r="C4" s="6"/>
      <c r="D4" s="6"/>
      <c r="E4" s="9"/>
      <c r="F4" s="9"/>
      <c r="G4" s="9"/>
      <c r="H4" s="6"/>
      <c r="I4" s="6"/>
      <c r="J4" s="6"/>
      <c r="K4" s="6"/>
      <c r="L4" s="6"/>
      <c r="M4" s="6"/>
      <c r="N4" s="6"/>
      <c r="O4" s="6"/>
      <c r="P4" s="6"/>
      <c r="Q4" s="6"/>
      <c r="R4" s="6"/>
      <c r="S4" s="6"/>
      <c r="T4" s="6"/>
      <c r="U4" s="6"/>
      <c r="V4" s="6"/>
      <c r="W4" s="6"/>
      <c r="X4" s="6"/>
      <c r="Y4" s="6"/>
      <c r="Z4" s="6"/>
      <c r="AA4" s="7"/>
    </row>
    <row r="5" spans="1:27" ht="21" customHeight="1" x14ac:dyDescent="0.15">
      <c r="A5" s="10"/>
      <c r="B5" s="69" t="s">
        <v>2</v>
      </c>
      <c r="C5" s="72"/>
      <c r="D5" s="72"/>
      <c r="E5" s="72"/>
      <c r="F5" s="11"/>
      <c r="G5" s="69" t="s">
        <v>3</v>
      </c>
      <c r="H5" s="72"/>
      <c r="I5" s="72"/>
      <c r="J5" s="72"/>
      <c r="K5" s="11"/>
      <c r="L5" s="69" t="s">
        <v>4</v>
      </c>
      <c r="M5" s="72"/>
      <c r="N5" s="72"/>
      <c r="O5" s="72"/>
      <c r="P5" s="11"/>
      <c r="Q5" s="11"/>
      <c r="R5" s="11"/>
      <c r="S5" s="11"/>
      <c r="T5" s="11"/>
      <c r="U5" s="11"/>
      <c r="V5" s="11"/>
      <c r="W5" s="11"/>
      <c r="X5" s="11"/>
      <c r="Y5" s="11"/>
      <c r="Z5" s="11"/>
      <c r="AA5" s="12"/>
    </row>
    <row r="6" spans="1:27" ht="40" customHeight="1" x14ac:dyDescent="0.15">
      <c r="A6" s="10"/>
      <c r="B6" s="13"/>
      <c r="C6" s="14" t="s">
        <v>5</v>
      </c>
      <c r="D6" s="14" t="s">
        <v>6</v>
      </c>
      <c r="E6" s="14" t="s">
        <v>7</v>
      </c>
      <c r="F6" s="11"/>
      <c r="G6" s="13"/>
      <c r="H6" s="14" t="s">
        <v>5</v>
      </c>
      <c r="I6" s="14" t="s">
        <v>6</v>
      </c>
      <c r="J6" s="14" t="s">
        <v>8</v>
      </c>
      <c r="K6" s="11"/>
      <c r="L6" s="13"/>
      <c r="M6" s="14" t="s">
        <v>5</v>
      </c>
      <c r="N6" s="14" t="s">
        <v>6</v>
      </c>
      <c r="O6" s="14" t="s">
        <v>9</v>
      </c>
      <c r="P6" s="11"/>
      <c r="Q6" s="11"/>
      <c r="R6" s="11"/>
      <c r="S6" s="11"/>
      <c r="T6" s="11"/>
      <c r="U6" s="11"/>
      <c r="V6" s="11"/>
      <c r="W6" s="11"/>
      <c r="X6" s="11"/>
      <c r="Y6" s="11"/>
      <c r="Z6" s="11"/>
      <c r="AA6" s="12"/>
    </row>
    <row r="7" spans="1:27" ht="25" customHeight="1" x14ac:dyDescent="0.15">
      <c r="A7" s="10"/>
      <c r="B7" s="15" t="s">
        <v>10</v>
      </c>
      <c r="C7" s="16">
        <v>679</v>
      </c>
      <c r="D7" s="16">
        <f>C7</f>
        <v>679</v>
      </c>
      <c r="E7" s="16">
        <v>219</v>
      </c>
      <c r="F7" s="11"/>
      <c r="G7" s="15" t="s">
        <v>10</v>
      </c>
      <c r="H7" s="16">
        <v>2099</v>
      </c>
      <c r="I7" s="16">
        <f>H7</f>
        <v>2099</v>
      </c>
      <c r="J7" s="16">
        <v>339</v>
      </c>
      <c r="K7" s="11"/>
      <c r="L7" s="15" t="s">
        <v>10</v>
      </c>
      <c r="M7" s="16">
        <v>2899</v>
      </c>
      <c r="N7" s="16">
        <f>M7</f>
        <v>2899</v>
      </c>
      <c r="O7" s="16">
        <v>549</v>
      </c>
      <c r="P7" s="11"/>
      <c r="Q7" s="11"/>
      <c r="R7" s="11"/>
      <c r="S7" s="11"/>
      <c r="T7" s="11"/>
      <c r="U7" s="11"/>
      <c r="V7" s="11"/>
      <c r="W7" s="11"/>
      <c r="X7" s="11"/>
      <c r="Y7" s="11"/>
      <c r="Z7" s="11"/>
      <c r="AA7" s="12"/>
    </row>
    <row r="8" spans="1:27" ht="25" customHeight="1" x14ac:dyDescent="0.15">
      <c r="A8" s="10"/>
      <c r="B8" s="15" t="s">
        <v>11</v>
      </c>
      <c r="C8" s="16">
        <v>529</v>
      </c>
      <c r="D8" s="16">
        <f>C8*3</f>
        <v>1587</v>
      </c>
      <c r="E8" s="16">
        <v>189</v>
      </c>
      <c r="F8" s="11"/>
      <c r="G8" s="15" t="s">
        <v>11</v>
      </c>
      <c r="H8" s="16">
        <v>1589</v>
      </c>
      <c r="I8" s="16">
        <f>H8*3</f>
        <v>4767</v>
      </c>
      <c r="J8" s="16">
        <v>289</v>
      </c>
      <c r="K8" s="11"/>
      <c r="L8" s="15" t="s">
        <v>11</v>
      </c>
      <c r="M8" s="16">
        <v>2199</v>
      </c>
      <c r="N8" s="16">
        <f>M8*3</f>
        <v>6597</v>
      </c>
      <c r="O8" s="16">
        <v>469</v>
      </c>
      <c r="P8" s="11"/>
      <c r="Q8" s="11"/>
      <c r="R8" s="11"/>
      <c r="S8" s="11"/>
      <c r="T8" s="11"/>
      <c r="U8" s="11"/>
      <c r="V8" s="11"/>
      <c r="W8" s="11"/>
      <c r="X8" s="11"/>
      <c r="Y8" s="11"/>
      <c r="Z8" s="11"/>
      <c r="AA8" s="12"/>
    </row>
    <row r="9" spans="1:27" ht="25" customHeight="1" x14ac:dyDescent="0.15">
      <c r="A9" s="10"/>
      <c r="B9" s="15" t="s">
        <v>12</v>
      </c>
      <c r="C9" s="16">
        <v>439</v>
      </c>
      <c r="D9" s="16">
        <f>C9*6</f>
        <v>2634</v>
      </c>
      <c r="E9" s="16">
        <v>159</v>
      </c>
      <c r="F9" s="11"/>
      <c r="G9" s="15" t="s">
        <v>12</v>
      </c>
      <c r="H9" s="16">
        <v>1289</v>
      </c>
      <c r="I9" s="16">
        <f>H9*6</f>
        <v>7734</v>
      </c>
      <c r="J9" s="16">
        <v>199</v>
      </c>
      <c r="K9" s="11"/>
      <c r="L9" s="15" t="s">
        <v>12</v>
      </c>
      <c r="M9" s="16">
        <v>1789</v>
      </c>
      <c r="N9" s="16">
        <f>M9*6</f>
        <v>10734</v>
      </c>
      <c r="O9" s="16">
        <v>369</v>
      </c>
      <c r="P9" s="11"/>
      <c r="Q9" s="11"/>
      <c r="R9" s="11"/>
      <c r="S9" s="11"/>
      <c r="T9" s="11"/>
      <c r="U9" s="11"/>
      <c r="V9" s="11"/>
      <c r="W9" s="11"/>
      <c r="X9" s="11"/>
      <c r="Y9" s="11"/>
      <c r="Z9" s="11"/>
      <c r="AA9" s="12"/>
    </row>
    <row r="10" spans="1:27" ht="25" customHeight="1" x14ac:dyDescent="0.15">
      <c r="A10" s="10"/>
      <c r="B10" s="17" t="s">
        <v>13</v>
      </c>
      <c r="C10" s="18">
        <v>329</v>
      </c>
      <c r="D10" s="18">
        <f>C10*12</f>
        <v>3948</v>
      </c>
      <c r="E10" s="18">
        <v>149</v>
      </c>
      <c r="F10" s="11"/>
      <c r="G10" s="17" t="s">
        <v>13</v>
      </c>
      <c r="H10" s="18">
        <v>959</v>
      </c>
      <c r="I10" s="18">
        <f>H10*12</f>
        <v>11508</v>
      </c>
      <c r="J10" s="18">
        <v>189</v>
      </c>
      <c r="K10" s="11"/>
      <c r="L10" s="17" t="s">
        <v>13</v>
      </c>
      <c r="M10" s="18">
        <v>1319</v>
      </c>
      <c r="N10" s="18">
        <f>M10*12</f>
        <v>15828</v>
      </c>
      <c r="O10" s="18">
        <v>279</v>
      </c>
      <c r="P10" s="11"/>
      <c r="Q10" s="11"/>
      <c r="R10" s="11"/>
      <c r="S10" s="11"/>
      <c r="T10" s="11"/>
      <c r="U10" s="11"/>
      <c r="V10" s="11"/>
      <c r="W10" s="11"/>
      <c r="X10" s="11"/>
      <c r="Y10" s="11"/>
      <c r="Z10" s="11"/>
      <c r="AA10" s="12"/>
    </row>
    <row r="11" spans="1:27" ht="35" customHeight="1" x14ac:dyDescent="0.15">
      <c r="A11" s="5"/>
      <c r="B11" s="19"/>
      <c r="C11" s="19"/>
      <c r="D11" s="19"/>
      <c r="E11" s="19"/>
      <c r="F11" s="6"/>
      <c r="G11" s="19"/>
      <c r="H11" s="19"/>
      <c r="I11" s="19"/>
      <c r="J11" s="19"/>
      <c r="K11" s="6"/>
      <c r="L11" s="19"/>
      <c r="M11" s="19"/>
      <c r="N11" s="19"/>
      <c r="O11" s="19"/>
      <c r="P11" s="6"/>
      <c r="Q11" s="6"/>
      <c r="R11" s="6"/>
      <c r="S11" s="6"/>
      <c r="T11" s="6"/>
      <c r="U11" s="6"/>
      <c r="V11" s="6"/>
      <c r="W11" s="6"/>
      <c r="X11" s="6"/>
      <c r="Y11" s="6"/>
      <c r="Z11" s="6"/>
      <c r="AA11" s="7"/>
    </row>
    <row r="12" spans="1:27" ht="21" customHeight="1" x14ac:dyDescent="0.15">
      <c r="A12" s="5"/>
      <c r="B12" s="69" t="s">
        <v>14</v>
      </c>
      <c r="C12" s="72"/>
      <c r="D12" s="72"/>
      <c r="E12" s="72"/>
      <c r="F12" s="11"/>
      <c r="G12" s="69" t="s">
        <v>15</v>
      </c>
      <c r="H12" s="72"/>
      <c r="I12" s="72"/>
      <c r="J12" s="72"/>
      <c r="K12" s="11"/>
      <c r="L12" s="69" t="s">
        <v>16</v>
      </c>
      <c r="M12" s="72"/>
      <c r="N12" s="72"/>
      <c r="O12" s="72"/>
      <c r="P12" s="11"/>
      <c r="Q12" s="11"/>
      <c r="R12" s="11"/>
      <c r="S12" s="11"/>
      <c r="T12" s="11"/>
      <c r="U12" s="11"/>
      <c r="V12" s="11"/>
      <c r="W12" s="11"/>
      <c r="X12" s="11"/>
      <c r="Y12" s="11"/>
      <c r="Z12" s="11"/>
      <c r="AA12" s="12"/>
    </row>
    <row r="13" spans="1:27" ht="39" customHeight="1" x14ac:dyDescent="0.15">
      <c r="A13" s="5"/>
      <c r="B13" s="13"/>
      <c r="C13" s="14" t="s">
        <v>5</v>
      </c>
      <c r="D13" s="14" t="s">
        <v>6</v>
      </c>
      <c r="E13" s="14" t="s">
        <v>9</v>
      </c>
      <c r="F13" s="11"/>
      <c r="G13" s="13"/>
      <c r="H13" s="14" t="s">
        <v>5</v>
      </c>
      <c r="I13" s="14" t="s">
        <v>6</v>
      </c>
      <c r="J13" s="14" t="s">
        <v>17</v>
      </c>
      <c r="K13" s="11"/>
      <c r="L13" s="13"/>
      <c r="M13" s="14" t="s">
        <v>5</v>
      </c>
      <c r="N13" s="14" t="s">
        <v>6</v>
      </c>
      <c r="O13" s="14" t="s">
        <v>17</v>
      </c>
      <c r="P13" s="11"/>
      <c r="Q13" s="11"/>
      <c r="R13" s="11"/>
      <c r="S13" s="11"/>
      <c r="T13" s="11"/>
      <c r="U13" s="11"/>
      <c r="V13" s="11"/>
      <c r="W13" s="11"/>
      <c r="X13" s="11"/>
      <c r="Y13" s="11"/>
      <c r="Z13" s="11"/>
      <c r="AA13" s="12"/>
    </row>
    <row r="14" spans="1:27" ht="25" customHeight="1" x14ac:dyDescent="0.15">
      <c r="A14" s="5"/>
      <c r="B14" s="15" t="s">
        <v>10</v>
      </c>
      <c r="C14" s="16">
        <v>3449</v>
      </c>
      <c r="D14" s="16">
        <f>C14</f>
        <v>3449</v>
      </c>
      <c r="E14" s="16">
        <v>549</v>
      </c>
      <c r="F14" s="11"/>
      <c r="G14" s="15" t="s">
        <v>10</v>
      </c>
      <c r="H14" s="16">
        <v>4009</v>
      </c>
      <c r="I14" s="16">
        <f>H14</f>
        <v>4009</v>
      </c>
      <c r="J14" s="16">
        <v>839</v>
      </c>
      <c r="K14" s="11"/>
      <c r="L14" s="15" t="s">
        <v>10</v>
      </c>
      <c r="M14" s="16">
        <v>4299</v>
      </c>
      <c r="N14" s="16">
        <f>M14</f>
        <v>4299</v>
      </c>
      <c r="O14" s="16">
        <v>839</v>
      </c>
      <c r="P14" s="11"/>
      <c r="Q14" s="11"/>
      <c r="R14" s="11"/>
      <c r="S14" s="11"/>
      <c r="T14" s="11"/>
      <c r="U14" s="11"/>
      <c r="V14" s="11"/>
      <c r="W14" s="11"/>
      <c r="X14" s="11"/>
      <c r="Y14" s="11"/>
      <c r="Z14" s="11"/>
      <c r="AA14" s="12"/>
    </row>
    <row r="15" spans="1:27" ht="25" customHeight="1" x14ac:dyDescent="0.15">
      <c r="A15" s="5"/>
      <c r="B15" s="15" t="s">
        <v>11</v>
      </c>
      <c r="C15" s="16">
        <v>2629</v>
      </c>
      <c r="D15" s="16">
        <f>C15*3</f>
        <v>7887</v>
      </c>
      <c r="E15" s="16">
        <v>469</v>
      </c>
      <c r="F15" s="11"/>
      <c r="G15" s="15" t="s">
        <v>11</v>
      </c>
      <c r="H15" s="16">
        <v>3189</v>
      </c>
      <c r="I15" s="16">
        <f>H15*3</f>
        <v>9567</v>
      </c>
      <c r="J15" s="16">
        <v>659</v>
      </c>
      <c r="K15" s="11"/>
      <c r="L15" s="15" t="s">
        <v>11</v>
      </c>
      <c r="M15" s="16">
        <v>3619</v>
      </c>
      <c r="N15" s="16">
        <f>M15*3</f>
        <v>10857</v>
      </c>
      <c r="O15" s="16">
        <v>659</v>
      </c>
      <c r="P15" s="11"/>
      <c r="Q15" s="11"/>
      <c r="R15" s="11"/>
      <c r="S15" s="11"/>
      <c r="T15" s="11"/>
      <c r="U15" s="11"/>
      <c r="V15" s="11"/>
      <c r="W15" s="11"/>
      <c r="X15" s="11"/>
      <c r="Y15" s="11"/>
      <c r="Z15" s="11"/>
      <c r="AA15" s="12"/>
    </row>
    <row r="16" spans="1:27" ht="25" customHeight="1" x14ac:dyDescent="0.15">
      <c r="A16" s="5"/>
      <c r="B16" s="15" t="s">
        <v>12</v>
      </c>
      <c r="C16" s="16">
        <v>2129</v>
      </c>
      <c r="D16" s="16">
        <f>C16*6</f>
        <v>12774</v>
      </c>
      <c r="E16" s="16">
        <v>369</v>
      </c>
      <c r="F16" s="11"/>
      <c r="G16" s="15" t="s">
        <v>12</v>
      </c>
      <c r="H16" s="16">
        <v>2479</v>
      </c>
      <c r="I16" s="16">
        <f>H16*6</f>
        <v>14874</v>
      </c>
      <c r="J16" s="16">
        <v>599</v>
      </c>
      <c r="K16" s="11"/>
      <c r="L16" s="15" t="s">
        <v>12</v>
      </c>
      <c r="M16" s="16">
        <v>3099</v>
      </c>
      <c r="N16" s="16">
        <f>M16*6</f>
        <v>18594</v>
      </c>
      <c r="O16" s="16">
        <v>599</v>
      </c>
      <c r="P16" s="11"/>
      <c r="Q16" s="11"/>
      <c r="R16" s="11"/>
      <c r="S16" s="11"/>
      <c r="T16" s="11"/>
      <c r="U16" s="11"/>
      <c r="V16" s="11"/>
      <c r="W16" s="11"/>
      <c r="X16" s="11"/>
      <c r="Y16" s="11"/>
      <c r="Z16" s="11"/>
      <c r="AA16" s="12"/>
    </row>
    <row r="17" spans="1:27" ht="25" customHeight="1" x14ac:dyDescent="0.15">
      <c r="A17" s="5"/>
      <c r="B17" s="17" t="s">
        <v>13</v>
      </c>
      <c r="C17" s="18">
        <v>1569</v>
      </c>
      <c r="D17" s="18">
        <f>C17*12</f>
        <v>18828</v>
      </c>
      <c r="E17" s="18">
        <v>279</v>
      </c>
      <c r="F17" s="11"/>
      <c r="G17" s="17" t="s">
        <v>13</v>
      </c>
      <c r="H17" s="18">
        <v>1819</v>
      </c>
      <c r="I17" s="18">
        <f>H17*12</f>
        <v>21828</v>
      </c>
      <c r="J17" s="18">
        <v>469</v>
      </c>
      <c r="K17" s="11"/>
      <c r="L17" s="17" t="s">
        <v>13</v>
      </c>
      <c r="M17" s="18">
        <v>2469</v>
      </c>
      <c r="N17" s="18">
        <f>M17*12</f>
        <v>29628</v>
      </c>
      <c r="O17" s="18">
        <v>469</v>
      </c>
      <c r="P17" s="11"/>
      <c r="Q17" s="11"/>
      <c r="R17" s="11"/>
      <c r="S17" s="11"/>
      <c r="T17" s="11"/>
      <c r="U17" s="11"/>
      <c r="V17" s="11"/>
      <c r="W17" s="11"/>
      <c r="X17" s="11"/>
      <c r="Y17" s="11"/>
      <c r="Z17" s="11"/>
      <c r="AA17" s="12"/>
    </row>
    <row r="18" spans="1:27" ht="35" customHeight="1" x14ac:dyDescent="0.15">
      <c r="A18" s="5"/>
      <c r="B18" s="19"/>
      <c r="C18" s="19"/>
      <c r="D18" s="19"/>
      <c r="E18" s="19"/>
      <c r="F18" s="6"/>
      <c r="G18" s="19"/>
      <c r="H18" s="19"/>
      <c r="I18" s="19"/>
      <c r="J18" s="19"/>
      <c r="K18" s="6"/>
      <c r="L18" s="77"/>
      <c r="M18" s="78"/>
      <c r="N18" s="78"/>
      <c r="O18" s="78"/>
      <c r="P18" s="6"/>
      <c r="Q18" s="6"/>
      <c r="R18" s="6"/>
      <c r="S18" s="6"/>
      <c r="T18" s="6"/>
      <c r="U18" s="6"/>
      <c r="V18" s="6"/>
      <c r="W18" s="6"/>
      <c r="X18" s="6"/>
      <c r="Y18" s="6"/>
      <c r="Z18" s="6"/>
      <c r="AA18" s="7"/>
    </row>
    <row r="19" spans="1:27" ht="21" customHeight="1" x14ac:dyDescent="0.15">
      <c r="A19" s="5"/>
      <c r="B19" s="69" t="s">
        <v>18</v>
      </c>
      <c r="C19" s="72"/>
      <c r="D19" s="72"/>
      <c r="E19" s="72"/>
      <c r="F19" s="11"/>
      <c r="G19" s="69" t="s">
        <v>19</v>
      </c>
      <c r="H19" s="72"/>
      <c r="I19" s="72"/>
      <c r="J19" s="72"/>
      <c r="K19" s="11"/>
      <c r="L19" s="69" t="s">
        <v>20</v>
      </c>
      <c r="M19" s="72"/>
      <c r="N19" s="72"/>
      <c r="O19" s="72"/>
      <c r="P19" s="6"/>
      <c r="Q19" s="6"/>
      <c r="R19" s="6"/>
      <c r="S19" s="6"/>
      <c r="T19" s="6"/>
      <c r="U19" s="6"/>
      <c r="V19" s="6"/>
      <c r="W19" s="6"/>
      <c r="X19" s="6"/>
      <c r="Y19" s="6"/>
      <c r="Z19" s="6"/>
      <c r="AA19" s="7"/>
    </row>
    <row r="20" spans="1:27" ht="39" customHeight="1" x14ac:dyDescent="0.15">
      <c r="A20" s="5"/>
      <c r="B20" s="13"/>
      <c r="C20" s="14" t="s">
        <v>5</v>
      </c>
      <c r="D20" s="14" t="s">
        <v>6</v>
      </c>
      <c r="E20" s="14" t="s">
        <v>17</v>
      </c>
      <c r="F20" s="11"/>
      <c r="G20" s="13"/>
      <c r="H20" s="14" t="s">
        <v>5</v>
      </c>
      <c r="I20" s="14" t="s">
        <v>6</v>
      </c>
      <c r="J20" s="14" t="s">
        <v>17</v>
      </c>
      <c r="K20" s="11"/>
      <c r="L20" s="13"/>
      <c r="M20" s="14" t="s">
        <v>5</v>
      </c>
      <c r="N20" s="14" t="s">
        <v>6</v>
      </c>
      <c r="O20" s="14" t="s">
        <v>17</v>
      </c>
      <c r="P20" s="6"/>
      <c r="Q20" s="6"/>
      <c r="R20" s="6"/>
      <c r="S20" s="6"/>
      <c r="T20" s="6"/>
      <c r="U20" s="6"/>
      <c r="V20" s="6"/>
      <c r="W20" s="6"/>
      <c r="X20" s="6"/>
      <c r="Y20" s="6"/>
      <c r="Z20" s="6"/>
      <c r="AA20" s="7"/>
    </row>
    <row r="21" spans="1:27" ht="25" customHeight="1" x14ac:dyDescent="0.15">
      <c r="A21" s="5"/>
      <c r="B21" s="15" t="s">
        <v>10</v>
      </c>
      <c r="C21" s="16">
        <v>4999</v>
      </c>
      <c r="D21" s="16">
        <f>C21</f>
        <v>4999</v>
      </c>
      <c r="E21" s="16">
        <v>839</v>
      </c>
      <c r="F21" s="11"/>
      <c r="G21" s="15" t="s">
        <v>10</v>
      </c>
      <c r="H21" s="16">
        <v>5249</v>
      </c>
      <c r="I21" s="16">
        <f>H21</f>
        <v>5249</v>
      </c>
      <c r="J21" s="16">
        <v>839</v>
      </c>
      <c r="K21" s="11"/>
      <c r="L21" s="15" t="s">
        <v>10</v>
      </c>
      <c r="M21" s="16">
        <v>5409</v>
      </c>
      <c r="N21" s="16">
        <f>M21</f>
        <v>5409</v>
      </c>
      <c r="O21" s="16">
        <v>839</v>
      </c>
      <c r="P21" s="6"/>
      <c r="Q21" s="6"/>
      <c r="R21" s="6"/>
      <c r="S21" s="6"/>
      <c r="T21" s="6"/>
      <c r="U21" s="6"/>
      <c r="V21" s="6"/>
      <c r="W21" s="6"/>
      <c r="X21" s="6"/>
      <c r="Y21" s="6"/>
      <c r="Z21" s="6"/>
      <c r="AA21" s="7"/>
    </row>
    <row r="22" spans="1:27" ht="25" customHeight="1" x14ac:dyDescent="0.15">
      <c r="A22" s="5"/>
      <c r="B22" s="15" t="s">
        <v>11</v>
      </c>
      <c r="C22" s="16">
        <v>4219</v>
      </c>
      <c r="D22" s="16">
        <f>C22*3</f>
        <v>12657</v>
      </c>
      <c r="E22" s="16">
        <v>659</v>
      </c>
      <c r="F22" s="11"/>
      <c r="G22" s="15" t="s">
        <v>11</v>
      </c>
      <c r="H22" s="16">
        <v>4429</v>
      </c>
      <c r="I22" s="16">
        <f>H22*3</f>
        <v>13287</v>
      </c>
      <c r="J22" s="16">
        <v>659</v>
      </c>
      <c r="K22" s="11"/>
      <c r="L22" s="15" t="s">
        <v>11</v>
      </c>
      <c r="M22" s="16">
        <v>4559</v>
      </c>
      <c r="N22" s="16">
        <f>M22*3</f>
        <v>13677</v>
      </c>
      <c r="O22" s="16">
        <v>659</v>
      </c>
      <c r="P22" s="6"/>
      <c r="Q22" s="6"/>
      <c r="R22" s="6"/>
      <c r="S22" s="6"/>
      <c r="T22" s="6"/>
      <c r="U22" s="6"/>
      <c r="V22" s="6"/>
      <c r="W22" s="6"/>
      <c r="X22" s="6"/>
      <c r="Y22" s="6"/>
      <c r="Z22" s="6"/>
      <c r="AA22" s="7"/>
    </row>
    <row r="23" spans="1:27" ht="25" customHeight="1" x14ac:dyDescent="0.15">
      <c r="A23" s="5"/>
      <c r="B23" s="15" t="s">
        <v>12</v>
      </c>
      <c r="C23" s="16">
        <v>3609</v>
      </c>
      <c r="D23" s="16">
        <f>C23*6</f>
        <v>21654</v>
      </c>
      <c r="E23" s="16">
        <v>599</v>
      </c>
      <c r="F23" s="11"/>
      <c r="G23" s="15" t="s">
        <v>12</v>
      </c>
      <c r="H23" s="16">
        <v>3769</v>
      </c>
      <c r="I23" s="16">
        <f>H23*6</f>
        <v>22614</v>
      </c>
      <c r="J23" s="16">
        <v>599</v>
      </c>
      <c r="K23" s="11"/>
      <c r="L23" s="15" t="s">
        <v>12</v>
      </c>
      <c r="M23" s="16">
        <v>3889</v>
      </c>
      <c r="N23" s="16">
        <f>M23*6</f>
        <v>23334</v>
      </c>
      <c r="O23" s="16">
        <v>599</v>
      </c>
      <c r="P23" s="6"/>
      <c r="Q23" s="6"/>
      <c r="R23" s="6"/>
      <c r="S23" s="6"/>
      <c r="T23" s="6"/>
      <c r="U23" s="6"/>
      <c r="V23" s="6"/>
      <c r="W23" s="6"/>
      <c r="X23" s="6"/>
      <c r="Y23" s="6"/>
      <c r="Z23" s="6"/>
      <c r="AA23" s="7"/>
    </row>
    <row r="24" spans="1:27" ht="25" customHeight="1" x14ac:dyDescent="0.15">
      <c r="A24" s="5"/>
      <c r="B24" s="17" t="s">
        <v>13</v>
      </c>
      <c r="C24" s="18">
        <v>2869</v>
      </c>
      <c r="D24" s="18">
        <f>C24*12</f>
        <v>34428</v>
      </c>
      <c r="E24" s="18">
        <v>469</v>
      </c>
      <c r="F24" s="11"/>
      <c r="G24" s="17" t="s">
        <v>13</v>
      </c>
      <c r="H24" s="18">
        <v>3009</v>
      </c>
      <c r="I24" s="18">
        <f>H24*12</f>
        <v>36108</v>
      </c>
      <c r="J24" s="18">
        <v>469</v>
      </c>
      <c r="K24" s="11"/>
      <c r="L24" s="17" t="s">
        <v>13</v>
      </c>
      <c r="M24" s="18">
        <v>3109</v>
      </c>
      <c r="N24" s="18">
        <f>M24*12</f>
        <v>37308</v>
      </c>
      <c r="O24" s="18">
        <v>469</v>
      </c>
      <c r="P24" s="6"/>
      <c r="Q24" s="6"/>
      <c r="R24" s="6"/>
      <c r="S24" s="6"/>
      <c r="T24" s="6"/>
      <c r="U24" s="6"/>
      <c r="V24" s="6"/>
      <c r="W24" s="6"/>
      <c r="X24" s="6"/>
      <c r="Y24" s="6"/>
      <c r="Z24" s="6"/>
      <c r="AA24" s="7"/>
    </row>
    <row r="25" spans="1:27" ht="35" customHeight="1" x14ac:dyDescent="0.15">
      <c r="A25" s="5"/>
      <c r="B25" s="19"/>
      <c r="C25" s="19"/>
      <c r="D25" s="19"/>
      <c r="E25" s="19"/>
      <c r="F25" s="6"/>
      <c r="G25" s="19"/>
      <c r="H25" s="19"/>
      <c r="I25" s="19"/>
      <c r="J25" s="19"/>
      <c r="K25" s="6"/>
      <c r="L25" s="20"/>
      <c r="M25" s="20"/>
      <c r="N25" s="20"/>
      <c r="O25" s="20"/>
      <c r="P25" s="6"/>
      <c r="Q25" s="6"/>
      <c r="R25" s="6"/>
      <c r="S25" s="6"/>
      <c r="T25" s="6"/>
      <c r="U25" s="6"/>
      <c r="V25" s="6"/>
      <c r="W25" s="6"/>
      <c r="X25" s="6"/>
      <c r="Y25" s="6"/>
      <c r="Z25" s="6"/>
      <c r="AA25" s="7"/>
    </row>
    <row r="26" spans="1:27" ht="21" customHeight="1" x14ac:dyDescent="0.15">
      <c r="A26" s="5"/>
      <c r="B26" s="69" t="s">
        <v>21</v>
      </c>
      <c r="C26" s="72"/>
      <c r="D26" s="72"/>
      <c r="E26" s="72"/>
      <c r="F26" s="11"/>
      <c r="G26" s="69" t="s">
        <v>22</v>
      </c>
      <c r="H26" s="72"/>
      <c r="I26" s="72"/>
      <c r="J26" s="72"/>
      <c r="K26" s="11"/>
      <c r="L26" s="69" t="s">
        <v>23</v>
      </c>
      <c r="M26" s="72"/>
      <c r="N26" s="72"/>
      <c r="O26" s="72"/>
      <c r="P26" s="6"/>
      <c r="Q26" s="6"/>
      <c r="R26" s="6"/>
      <c r="S26" s="6"/>
      <c r="T26" s="6"/>
      <c r="U26" s="6"/>
      <c r="V26" s="6"/>
      <c r="W26" s="6"/>
      <c r="X26" s="6"/>
      <c r="Y26" s="6"/>
      <c r="Z26" s="6"/>
      <c r="AA26" s="7"/>
    </row>
    <row r="27" spans="1:27" ht="40" customHeight="1" x14ac:dyDescent="0.15">
      <c r="A27" s="5"/>
      <c r="B27" s="13"/>
      <c r="C27" s="14" t="s">
        <v>5</v>
      </c>
      <c r="D27" s="14" t="s">
        <v>6</v>
      </c>
      <c r="E27" s="14" t="s">
        <v>17</v>
      </c>
      <c r="F27" s="11"/>
      <c r="G27" s="13"/>
      <c r="H27" s="14" t="s">
        <v>5</v>
      </c>
      <c r="I27" s="14" t="s">
        <v>6</v>
      </c>
      <c r="J27" s="14" t="s">
        <v>17</v>
      </c>
      <c r="K27" s="11"/>
      <c r="L27" s="13"/>
      <c r="M27" s="14" t="s">
        <v>5</v>
      </c>
      <c r="N27" s="14" t="s">
        <v>6</v>
      </c>
      <c r="O27" s="14" t="s">
        <v>17</v>
      </c>
      <c r="P27" s="6"/>
      <c r="Q27" s="6"/>
      <c r="R27" s="6"/>
      <c r="S27" s="6"/>
      <c r="T27" s="6"/>
      <c r="U27" s="6"/>
      <c r="V27" s="6"/>
      <c r="W27" s="6"/>
      <c r="X27" s="6"/>
      <c r="Y27" s="6"/>
      <c r="Z27" s="6"/>
      <c r="AA27" s="7"/>
    </row>
    <row r="28" spans="1:27" ht="25" customHeight="1" x14ac:dyDescent="0.15">
      <c r="A28" s="5"/>
      <c r="B28" s="15" t="s">
        <v>10</v>
      </c>
      <c r="C28" s="16">
        <v>5549</v>
      </c>
      <c r="D28" s="16">
        <f>C28</f>
        <v>5549</v>
      </c>
      <c r="E28" s="16">
        <v>839</v>
      </c>
      <c r="F28" s="11"/>
      <c r="G28" s="15" t="s">
        <v>10</v>
      </c>
      <c r="H28" s="16">
        <v>6059</v>
      </c>
      <c r="I28" s="16">
        <f>H28</f>
        <v>6059</v>
      </c>
      <c r="J28" s="16">
        <v>839</v>
      </c>
      <c r="K28" s="11"/>
      <c r="L28" s="15" t="s">
        <v>10</v>
      </c>
      <c r="M28" s="16">
        <v>7129</v>
      </c>
      <c r="N28" s="16">
        <f>M28</f>
        <v>7129</v>
      </c>
      <c r="O28" s="16">
        <v>839</v>
      </c>
      <c r="P28" s="6"/>
      <c r="Q28" s="6"/>
      <c r="R28" s="6"/>
      <c r="S28" s="6"/>
      <c r="T28" s="6"/>
      <c r="U28" s="6"/>
      <c r="V28" s="6"/>
      <c r="W28" s="6"/>
      <c r="X28" s="6"/>
      <c r="Y28" s="6"/>
      <c r="Z28" s="6"/>
      <c r="AA28" s="7"/>
    </row>
    <row r="29" spans="1:27" ht="25" customHeight="1" x14ac:dyDescent="0.15">
      <c r="A29" s="5"/>
      <c r="B29" s="15" t="s">
        <v>11</v>
      </c>
      <c r="C29" s="16">
        <v>4689</v>
      </c>
      <c r="D29" s="16">
        <f>C29*3</f>
        <v>14067</v>
      </c>
      <c r="E29" s="16">
        <v>659</v>
      </c>
      <c r="F29" s="11"/>
      <c r="G29" s="15" t="s">
        <v>11</v>
      </c>
      <c r="H29" s="16">
        <v>5119</v>
      </c>
      <c r="I29" s="16">
        <f>H29*3</f>
        <v>15357</v>
      </c>
      <c r="J29" s="16">
        <v>659</v>
      </c>
      <c r="K29" s="11"/>
      <c r="L29" s="15" t="s">
        <v>11</v>
      </c>
      <c r="M29" s="16">
        <v>6049</v>
      </c>
      <c r="N29" s="16">
        <f>M29*3</f>
        <v>18147</v>
      </c>
      <c r="O29" s="16">
        <v>659</v>
      </c>
      <c r="P29" s="6"/>
      <c r="Q29" s="6"/>
      <c r="R29" s="6"/>
      <c r="S29" s="6"/>
      <c r="T29" s="6"/>
      <c r="U29" s="6"/>
      <c r="V29" s="6"/>
      <c r="W29" s="6"/>
      <c r="X29" s="6"/>
      <c r="Y29" s="6"/>
      <c r="Z29" s="6"/>
      <c r="AA29" s="7"/>
    </row>
    <row r="30" spans="1:27" ht="25" customHeight="1" x14ac:dyDescent="0.15">
      <c r="A30" s="5"/>
      <c r="B30" s="15" t="s">
        <v>12</v>
      </c>
      <c r="C30" s="16">
        <v>3999</v>
      </c>
      <c r="D30" s="16">
        <f>C30*6</f>
        <v>23994</v>
      </c>
      <c r="E30" s="16">
        <v>599</v>
      </c>
      <c r="F30" s="11"/>
      <c r="G30" s="15" t="s">
        <v>12</v>
      </c>
      <c r="H30" s="16">
        <v>4379</v>
      </c>
      <c r="I30" s="16">
        <f>H30*6</f>
        <v>26274</v>
      </c>
      <c r="J30" s="16">
        <v>599</v>
      </c>
      <c r="K30" s="11"/>
      <c r="L30" s="15" t="s">
        <v>12</v>
      </c>
      <c r="M30" s="16">
        <v>5149</v>
      </c>
      <c r="N30" s="16">
        <f>M30*6</f>
        <v>30894</v>
      </c>
      <c r="O30" s="16">
        <v>599</v>
      </c>
      <c r="P30" s="6"/>
      <c r="Q30" s="6"/>
      <c r="R30" s="6"/>
      <c r="S30" s="6"/>
      <c r="T30" s="6"/>
      <c r="U30" s="6"/>
      <c r="V30" s="6"/>
      <c r="W30" s="6"/>
      <c r="X30" s="6"/>
      <c r="Y30" s="6"/>
      <c r="Z30" s="6"/>
      <c r="AA30" s="7"/>
    </row>
    <row r="31" spans="1:27" ht="25" customHeight="1" x14ac:dyDescent="0.15">
      <c r="A31" s="5"/>
      <c r="B31" s="17" t="s">
        <v>13</v>
      </c>
      <c r="C31" s="18">
        <v>3189</v>
      </c>
      <c r="D31" s="18">
        <f>C31*12</f>
        <v>38268</v>
      </c>
      <c r="E31" s="18">
        <v>469</v>
      </c>
      <c r="F31" s="11"/>
      <c r="G31" s="17" t="s">
        <v>13</v>
      </c>
      <c r="H31" s="18">
        <v>3489</v>
      </c>
      <c r="I31" s="18">
        <f>H31*12</f>
        <v>41868</v>
      </c>
      <c r="J31" s="18">
        <v>469</v>
      </c>
      <c r="K31" s="11"/>
      <c r="L31" s="17" t="s">
        <v>13</v>
      </c>
      <c r="M31" s="18">
        <v>4119</v>
      </c>
      <c r="N31" s="18">
        <f>M31*12</f>
        <v>49428</v>
      </c>
      <c r="O31" s="18">
        <v>469</v>
      </c>
      <c r="P31" s="6"/>
      <c r="Q31" s="6"/>
      <c r="R31" s="6"/>
      <c r="S31" s="6"/>
      <c r="T31" s="6"/>
      <c r="U31" s="6"/>
      <c r="V31" s="6"/>
      <c r="W31" s="6"/>
      <c r="X31" s="6"/>
      <c r="Y31" s="6"/>
      <c r="Z31" s="6"/>
      <c r="AA31" s="7"/>
    </row>
    <row r="32" spans="1:27" ht="35" customHeight="1" x14ac:dyDescent="0.15">
      <c r="A32" s="5"/>
      <c r="B32" s="19"/>
      <c r="C32" s="19"/>
      <c r="D32" s="19"/>
      <c r="E32" s="19"/>
      <c r="F32" s="6"/>
      <c r="G32" s="19"/>
      <c r="H32" s="19"/>
      <c r="I32" s="19"/>
      <c r="J32" s="19"/>
      <c r="K32" s="6"/>
      <c r="L32" s="19"/>
      <c r="M32" s="19"/>
      <c r="N32" s="19"/>
      <c r="O32" s="19"/>
      <c r="P32" s="6"/>
      <c r="Q32" s="6"/>
      <c r="R32" s="6"/>
      <c r="S32" s="6"/>
      <c r="T32" s="6"/>
      <c r="U32" s="6"/>
      <c r="V32" s="6"/>
      <c r="W32" s="6"/>
      <c r="X32" s="6"/>
      <c r="Y32" s="6"/>
      <c r="Z32" s="6"/>
      <c r="AA32" s="7"/>
    </row>
    <row r="33" spans="1:27" ht="21" customHeight="1" x14ac:dyDescent="0.15">
      <c r="A33" s="5"/>
      <c r="B33" s="69" t="s">
        <v>24</v>
      </c>
      <c r="C33" s="72"/>
      <c r="D33" s="72"/>
      <c r="E33" s="72"/>
      <c r="F33" s="11"/>
      <c r="G33" s="69" t="s">
        <v>25</v>
      </c>
      <c r="H33" s="72"/>
      <c r="I33" s="72"/>
      <c r="J33" s="72"/>
      <c r="K33" s="11"/>
      <c r="L33" s="69" t="s">
        <v>26</v>
      </c>
      <c r="M33" s="72"/>
      <c r="N33" s="72"/>
      <c r="O33" s="72"/>
      <c r="P33" s="6"/>
      <c r="Q33" s="6"/>
      <c r="R33" s="6"/>
      <c r="S33" s="6"/>
      <c r="T33" s="6"/>
      <c r="U33" s="6"/>
      <c r="V33" s="6"/>
      <c r="W33" s="6"/>
      <c r="X33" s="6"/>
      <c r="Y33" s="6"/>
      <c r="Z33" s="6"/>
      <c r="AA33" s="7"/>
    </row>
    <row r="34" spans="1:27" ht="40" customHeight="1" x14ac:dyDescent="0.15">
      <c r="A34" s="5"/>
      <c r="B34" s="13"/>
      <c r="C34" s="14" t="s">
        <v>5</v>
      </c>
      <c r="D34" s="14" t="s">
        <v>6</v>
      </c>
      <c r="E34" s="14" t="s">
        <v>17</v>
      </c>
      <c r="F34" s="11"/>
      <c r="G34" s="13"/>
      <c r="H34" s="14" t="s">
        <v>5</v>
      </c>
      <c r="I34" s="14" t="s">
        <v>6</v>
      </c>
      <c r="J34" s="14" t="s">
        <v>17</v>
      </c>
      <c r="K34" s="11"/>
      <c r="L34" s="13"/>
      <c r="M34" s="14" t="s">
        <v>5</v>
      </c>
      <c r="N34" s="14" t="s">
        <v>6</v>
      </c>
      <c r="O34" s="14" t="s">
        <v>17</v>
      </c>
      <c r="P34" s="6"/>
      <c r="Q34" s="6"/>
      <c r="R34" s="6"/>
      <c r="S34" s="6"/>
      <c r="T34" s="6"/>
      <c r="U34" s="6"/>
      <c r="V34" s="6"/>
      <c r="W34" s="6"/>
      <c r="X34" s="6"/>
      <c r="Y34" s="6"/>
      <c r="Z34" s="6"/>
      <c r="AA34" s="7"/>
    </row>
    <row r="35" spans="1:27" ht="25" customHeight="1" x14ac:dyDescent="0.15">
      <c r="A35" s="5"/>
      <c r="B35" s="15" t="s">
        <v>10</v>
      </c>
      <c r="C35" s="16">
        <v>7709</v>
      </c>
      <c r="D35" s="16">
        <f>C35</f>
        <v>7709</v>
      </c>
      <c r="E35" s="16">
        <v>839</v>
      </c>
      <c r="F35" s="11"/>
      <c r="G35" s="15" t="s">
        <v>10</v>
      </c>
      <c r="H35" s="16">
        <v>8299</v>
      </c>
      <c r="I35" s="16">
        <f>H35</f>
        <v>8299</v>
      </c>
      <c r="J35" s="16">
        <v>839</v>
      </c>
      <c r="K35" s="11"/>
      <c r="L35" s="15" t="s">
        <v>10</v>
      </c>
      <c r="M35" s="16">
        <v>8869</v>
      </c>
      <c r="N35" s="16">
        <f>M35</f>
        <v>8869</v>
      </c>
      <c r="O35" s="16">
        <v>839</v>
      </c>
      <c r="P35" s="6"/>
      <c r="Q35" s="6"/>
      <c r="R35" s="6"/>
      <c r="S35" s="6"/>
      <c r="T35" s="6"/>
      <c r="U35" s="6"/>
      <c r="V35" s="6"/>
      <c r="W35" s="6"/>
      <c r="X35" s="6"/>
      <c r="Y35" s="6"/>
      <c r="Z35" s="6"/>
      <c r="AA35" s="7"/>
    </row>
    <row r="36" spans="1:27" ht="25" customHeight="1" x14ac:dyDescent="0.15">
      <c r="A36" s="5"/>
      <c r="B36" s="15" t="s">
        <v>11</v>
      </c>
      <c r="C36" s="16">
        <v>6529</v>
      </c>
      <c r="D36" s="16">
        <f>C36*3</f>
        <v>19587</v>
      </c>
      <c r="E36" s="16">
        <v>659</v>
      </c>
      <c r="F36" s="11"/>
      <c r="G36" s="15" t="s">
        <v>11</v>
      </c>
      <c r="H36" s="16">
        <v>7029</v>
      </c>
      <c r="I36" s="16">
        <f>H36*3</f>
        <v>21087</v>
      </c>
      <c r="J36" s="16">
        <v>659</v>
      </c>
      <c r="K36" s="11"/>
      <c r="L36" s="15" t="s">
        <v>11</v>
      </c>
      <c r="M36" s="16">
        <v>7509</v>
      </c>
      <c r="N36" s="16">
        <f>M36*3</f>
        <v>22527</v>
      </c>
      <c r="O36" s="16">
        <v>659</v>
      </c>
      <c r="P36" s="6"/>
      <c r="Q36" s="6"/>
      <c r="R36" s="6"/>
      <c r="S36" s="6"/>
      <c r="T36" s="6"/>
      <c r="U36" s="6"/>
      <c r="V36" s="6"/>
      <c r="W36" s="6"/>
      <c r="X36" s="6"/>
      <c r="Y36" s="6"/>
      <c r="Z36" s="6"/>
      <c r="AA36" s="7"/>
    </row>
    <row r="37" spans="1:27" ht="25" customHeight="1" x14ac:dyDescent="0.15">
      <c r="A37" s="5"/>
      <c r="B37" s="15" t="s">
        <v>12</v>
      </c>
      <c r="C37" s="16">
        <v>5579</v>
      </c>
      <c r="D37" s="16">
        <f>C37*6</f>
        <v>33474</v>
      </c>
      <c r="E37" s="16">
        <v>599</v>
      </c>
      <c r="F37" s="11"/>
      <c r="G37" s="15" t="s">
        <v>12</v>
      </c>
      <c r="H37" s="16">
        <v>5999</v>
      </c>
      <c r="I37" s="16">
        <f>H37*6</f>
        <v>35994</v>
      </c>
      <c r="J37" s="16">
        <v>599</v>
      </c>
      <c r="K37" s="11"/>
      <c r="L37" s="15" t="s">
        <v>12</v>
      </c>
      <c r="M37" s="16">
        <v>6409</v>
      </c>
      <c r="N37" s="16">
        <f>M37*6</f>
        <v>38454</v>
      </c>
      <c r="O37" s="16">
        <v>599</v>
      </c>
      <c r="P37" s="6"/>
      <c r="Q37" s="6"/>
      <c r="R37" s="6"/>
      <c r="S37" s="6"/>
      <c r="T37" s="6"/>
      <c r="U37" s="6"/>
      <c r="V37" s="6"/>
      <c r="W37" s="6"/>
      <c r="X37" s="6"/>
      <c r="Y37" s="6"/>
      <c r="Z37" s="6"/>
      <c r="AA37" s="7"/>
    </row>
    <row r="38" spans="1:27" ht="25" customHeight="1" x14ac:dyDescent="0.15">
      <c r="A38" s="5"/>
      <c r="B38" s="17" t="s">
        <v>13</v>
      </c>
      <c r="C38" s="18">
        <v>4459</v>
      </c>
      <c r="D38" s="18">
        <f>C38*12</f>
        <v>53508</v>
      </c>
      <c r="E38" s="18">
        <v>469</v>
      </c>
      <c r="F38" s="11"/>
      <c r="G38" s="17" t="s">
        <v>13</v>
      </c>
      <c r="H38" s="18">
        <v>4779</v>
      </c>
      <c r="I38" s="18">
        <f>H38*12</f>
        <v>57348</v>
      </c>
      <c r="J38" s="18">
        <v>469</v>
      </c>
      <c r="K38" s="11"/>
      <c r="L38" s="17" t="s">
        <v>13</v>
      </c>
      <c r="M38" s="18">
        <v>5109</v>
      </c>
      <c r="N38" s="18">
        <f>M38*12</f>
        <v>61308</v>
      </c>
      <c r="O38" s="18">
        <v>469</v>
      </c>
      <c r="P38" s="6"/>
      <c r="Q38" s="6"/>
      <c r="R38" s="6"/>
      <c r="S38" s="6"/>
      <c r="T38" s="6"/>
      <c r="U38" s="6"/>
      <c r="V38" s="6"/>
      <c r="W38" s="6"/>
      <c r="X38" s="6"/>
      <c r="Y38" s="6"/>
      <c r="Z38" s="6"/>
      <c r="AA38" s="7"/>
    </row>
    <row r="39" spans="1:27" ht="35" customHeight="1" x14ac:dyDescent="0.15">
      <c r="A39" s="5"/>
      <c r="B39" s="19"/>
      <c r="C39" s="19"/>
      <c r="D39" s="19"/>
      <c r="E39" s="19"/>
      <c r="F39" s="6"/>
      <c r="G39" s="19"/>
      <c r="H39" s="19"/>
      <c r="I39" s="19"/>
      <c r="J39" s="19"/>
      <c r="K39" s="6"/>
      <c r="L39" s="19"/>
      <c r="M39" s="19"/>
      <c r="N39" s="19"/>
      <c r="O39" s="19"/>
      <c r="P39" s="6"/>
      <c r="Q39" s="6"/>
      <c r="R39" s="6"/>
      <c r="S39" s="6"/>
      <c r="T39" s="6"/>
      <c r="U39" s="6"/>
      <c r="V39" s="6"/>
      <c r="W39" s="6"/>
      <c r="X39" s="6"/>
      <c r="Y39" s="6"/>
      <c r="Z39" s="6"/>
      <c r="AA39" s="7"/>
    </row>
    <row r="40" spans="1:27" ht="21" customHeight="1" x14ac:dyDescent="0.15">
      <c r="A40" s="5"/>
      <c r="B40" s="69" t="s">
        <v>27</v>
      </c>
      <c r="C40" s="72"/>
      <c r="D40" s="72"/>
      <c r="E40" s="72"/>
      <c r="F40" s="11"/>
      <c r="G40" s="69" t="s">
        <v>28</v>
      </c>
      <c r="H40" s="72"/>
      <c r="I40" s="72"/>
      <c r="J40" s="72"/>
      <c r="K40" s="11"/>
      <c r="L40" s="69" t="s">
        <v>29</v>
      </c>
      <c r="M40" s="72"/>
      <c r="N40" s="72"/>
      <c r="O40" s="72"/>
      <c r="P40" s="6"/>
      <c r="Q40" s="6"/>
      <c r="R40" s="6"/>
      <c r="S40" s="6"/>
      <c r="T40" s="6"/>
      <c r="U40" s="6"/>
      <c r="V40" s="6"/>
      <c r="W40" s="6"/>
      <c r="X40" s="6"/>
      <c r="Y40" s="6"/>
      <c r="Z40" s="6"/>
      <c r="AA40" s="7"/>
    </row>
    <row r="41" spans="1:27" ht="39" customHeight="1" x14ac:dyDescent="0.15">
      <c r="A41" s="5"/>
      <c r="B41" s="13"/>
      <c r="C41" s="14" t="s">
        <v>5</v>
      </c>
      <c r="D41" s="14" t="s">
        <v>6</v>
      </c>
      <c r="E41" s="14" t="s">
        <v>17</v>
      </c>
      <c r="F41" s="11"/>
      <c r="G41" s="13"/>
      <c r="H41" s="14" t="s">
        <v>5</v>
      </c>
      <c r="I41" s="14" t="s">
        <v>6</v>
      </c>
      <c r="J41" s="14" t="s">
        <v>17</v>
      </c>
      <c r="K41" s="11"/>
      <c r="L41" s="13"/>
      <c r="M41" s="14" t="s">
        <v>5</v>
      </c>
      <c r="N41" s="14" t="s">
        <v>6</v>
      </c>
      <c r="O41" s="14" t="s">
        <v>17</v>
      </c>
      <c r="P41" s="6"/>
      <c r="Q41" s="6"/>
      <c r="R41" s="6"/>
      <c r="S41" s="6"/>
      <c r="T41" s="6"/>
      <c r="U41" s="6"/>
      <c r="V41" s="6"/>
      <c r="W41" s="6"/>
      <c r="X41" s="6"/>
      <c r="Y41" s="6"/>
      <c r="Z41" s="6"/>
      <c r="AA41" s="7"/>
    </row>
    <row r="42" spans="1:27" ht="25" customHeight="1" x14ac:dyDescent="0.15">
      <c r="A42" s="5"/>
      <c r="B42" s="15" t="s">
        <v>10</v>
      </c>
      <c r="C42" s="16">
        <v>9339</v>
      </c>
      <c r="D42" s="16">
        <f>C42</f>
        <v>9339</v>
      </c>
      <c r="E42" s="16">
        <v>839</v>
      </c>
      <c r="F42" s="11"/>
      <c r="G42" s="15" t="s">
        <v>10</v>
      </c>
      <c r="H42" s="16">
        <v>9889</v>
      </c>
      <c r="I42" s="16">
        <f>H42</f>
        <v>9889</v>
      </c>
      <c r="J42" s="16">
        <v>839</v>
      </c>
      <c r="K42" s="11"/>
      <c r="L42" s="15" t="s">
        <v>10</v>
      </c>
      <c r="M42" s="16">
        <v>10409</v>
      </c>
      <c r="N42" s="16">
        <f>M42</f>
        <v>10409</v>
      </c>
      <c r="O42" s="16">
        <v>839</v>
      </c>
      <c r="P42" s="6"/>
      <c r="Q42" s="6"/>
      <c r="R42" s="6"/>
      <c r="S42" s="6"/>
      <c r="T42" s="6"/>
      <c r="U42" s="6"/>
      <c r="V42" s="6"/>
      <c r="W42" s="6"/>
      <c r="X42" s="6"/>
      <c r="Y42" s="6"/>
      <c r="Z42" s="6"/>
      <c r="AA42" s="7"/>
    </row>
    <row r="43" spans="1:27" ht="25" customHeight="1" x14ac:dyDescent="0.15">
      <c r="A43" s="5"/>
      <c r="B43" s="15" t="s">
        <v>11</v>
      </c>
      <c r="C43" s="16">
        <v>7909</v>
      </c>
      <c r="D43" s="16">
        <f>C43*3</f>
        <v>23727</v>
      </c>
      <c r="E43" s="16">
        <v>659</v>
      </c>
      <c r="F43" s="11"/>
      <c r="G43" s="15" t="s">
        <v>11</v>
      </c>
      <c r="H43" s="16">
        <v>8369</v>
      </c>
      <c r="I43" s="16">
        <f>H43*3</f>
        <v>25107</v>
      </c>
      <c r="J43" s="16">
        <v>659</v>
      </c>
      <c r="K43" s="11"/>
      <c r="L43" s="15" t="s">
        <v>11</v>
      </c>
      <c r="M43" s="16">
        <v>8829</v>
      </c>
      <c r="N43" s="16">
        <f>M43*3</f>
        <v>26487</v>
      </c>
      <c r="O43" s="16">
        <v>659</v>
      </c>
      <c r="P43" s="6"/>
      <c r="Q43" s="6"/>
      <c r="R43" s="6"/>
      <c r="S43" s="6"/>
      <c r="T43" s="6"/>
      <c r="U43" s="6"/>
      <c r="V43" s="6"/>
      <c r="W43" s="6"/>
      <c r="X43" s="6"/>
      <c r="Y43" s="6"/>
      <c r="Z43" s="6"/>
      <c r="AA43" s="7"/>
    </row>
    <row r="44" spans="1:27" ht="25" customHeight="1" x14ac:dyDescent="0.15">
      <c r="A44" s="5"/>
      <c r="B44" s="15" t="s">
        <v>12</v>
      </c>
      <c r="C44" s="16">
        <v>6749</v>
      </c>
      <c r="D44" s="16">
        <f>C44*6</f>
        <v>40494</v>
      </c>
      <c r="E44" s="16">
        <v>599</v>
      </c>
      <c r="F44" s="11"/>
      <c r="G44" s="15" t="s">
        <v>12</v>
      </c>
      <c r="H44" s="16">
        <v>7139</v>
      </c>
      <c r="I44" s="16">
        <f>H44*6</f>
        <v>42834</v>
      </c>
      <c r="J44" s="16">
        <v>599</v>
      </c>
      <c r="K44" s="11"/>
      <c r="L44" s="15" t="s">
        <v>12</v>
      </c>
      <c r="M44" s="16">
        <v>7539</v>
      </c>
      <c r="N44" s="16">
        <f>M44*6</f>
        <v>45234</v>
      </c>
      <c r="O44" s="16">
        <v>599</v>
      </c>
      <c r="P44" s="6"/>
      <c r="Q44" s="6"/>
      <c r="R44" s="6"/>
      <c r="S44" s="6"/>
      <c r="T44" s="6"/>
      <c r="U44" s="6"/>
      <c r="V44" s="6"/>
      <c r="W44" s="6"/>
      <c r="X44" s="6"/>
      <c r="Y44" s="6"/>
      <c r="Z44" s="6"/>
      <c r="AA44" s="7"/>
    </row>
    <row r="45" spans="1:27" ht="25" customHeight="1" x14ac:dyDescent="0.15">
      <c r="A45" s="5"/>
      <c r="B45" s="17" t="s">
        <v>13</v>
      </c>
      <c r="C45" s="18">
        <v>5389</v>
      </c>
      <c r="D45" s="18">
        <f>C45*12</f>
        <v>64668</v>
      </c>
      <c r="E45" s="18">
        <v>469</v>
      </c>
      <c r="F45" s="11"/>
      <c r="G45" s="17" t="s">
        <v>13</v>
      </c>
      <c r="H45" s="18">
        <v>5709</v>
      </c>
      <c r="I45" s="18">
        <f>H45*12</f>
        <v>68508</v>
      </c>
      <c r="J45" s="18">
        <v>469</v>
      </c>
      <c r="K45" s="11"/>
      <c r="L45" s="17" t="s">
        <v>13</v>
      </c>
      <c r="M45" s="18">
        <v>6009</v>
      </c>
      <c r="N45" s="18">
        <f>M45*12</f>
        <v>72108</v>
      </c>
      <c r="O45" s="18">
        <v>469</v>
      </c>
      <c r="P45" s="6"/>
      <c r="Q45" s="6"/>
      <c r="R45" s="6"/>
      <c r="S45" s="6"/>
      <c r="T45" s="6"/>
      <c r="U45" s="6"/>
      <c r="V45" s="6"/>
      <c r="W45" s="6"/>
      <c r="X45" s="6"/>
      <c r="Y45" s="6"/>
      <c r="Z45" s="6"/>
      <c r="AA45" s="7"/>
    </row>
    <row r="46" spans="1:27" ht="35" customHeight="1" x14ac:dyDescent="0.15">
      <c r="A46" s="5"/>
      <c r="B46" s="19"/>
      <c r="C46" s="19"/>
      <c r="D46" s="19"/>
      <c r="E46" s="19"/>
      <c r="F46" s="6"/>
      <c r="G46" s="19"/>
      <c r="H46" s="19"/>
      <c r="I46" s="19"/>
      <c r="J46" s="19"/>
      <c r="K46" s="6"/>
      <c r="L46" s="19"/>
      <c r="M46" s="19"/>
      <c r="N46" s="19"/>
      <c r="O46" s="19"/>
      <c r="P46" s="6"/>
      <c r="Q46" s="6"/>
      <c r="R46" s="6"/>
      <c r="S46" s="6"/>
      <c r="T46" s="6"/>
      <c r="U46" s="6"/>
      <c r="V46" s="6"/>
      <c r="W46" s="6"/>
      <c r="X46" s="6"/>
      <c r="Y46" s="6"/>
      <c r="Z46" s="6"/>
      <c r="AA46" s="7"/>
    </row>
    <row r="47" spans="1:27" ht="21" customHeight="1" x14ac:dyDescent="0.15">
      <c r="A47" s="5"/>
      <c r="B47" s="69" t="s">
        <v>30</v>
      </c>
      <c r="C47" s="72"/>
      <c r="D47" s="72"/>
      <c r="E47" s="72"/>
      <c r="F47" s="11"/>
      <c r="G47" s="69" t="s">
        <v>31</v>
      </c>
      <c r="H47" s="73"/>
      <c r="I47" s="73"/>
      <c r="J47" s="73"/>
      <c r="K47" s="11"/>
      <c r="L47" s="69" t="s">
        <v>32</v>
      </c>
      <c r="M47" s="73"/>
      <c r="N47" s="73"/>
      <c r="O47" s="73"/>
      <c r="P47" s="6"/>
      <c r="Q47" s="6"/>
      <c r="R47" s="6"/>
      <c r="S47" s="6"/>
      <c r="T47" s="6"/>
      <c r="U47" s="6"/>
      <c r="V47" s="6"/>
      <c r="W47" s="6"/>
      <c r="X47" s="6"/>
      <c r="Y47" s="6"/>
      <c r="Z47" s="6"/>
      <c r="AA47" s="7"/>
    </row>
    <row r="48" spans="1:27" ht="39" customHeight="1" x14ac:dyDescent="0.15">
      <c r="A48" s="5"/>
      <c r="B48" s="13"/>
      <c r="C48" s="14" t="s">
        <v>5</v>
      </c>
      <c r="D48" s="14" t="s">
        <v>6</v>
      </c>
      <c r="E48" s="14" t="s">
        <v>17</v>
      </c>
      <c r="F48" s="11"/>
      <c r="G48" s="13"/>
      <c r="H48" s="14" t="s">
        <v>5</v>
      </c>
      <c r="I48" s="14" t="s">
        <v>6</v>
      </c>
      <c r="J48" s="14" t="s">
        <v>17</v>
      </c>
      <c r="K48" s="11"/>
      <c r="L48" s="13"/>
      <c r="M48" s="14" t="s">
        <v>5</v>
      </c>
      <c r="N48" s="14" t="s">
        <v>6</v>
      </c>
      <c r="O48" s="14" t="s">
        <v>17</v>
      </c>
      <c r="P48" s="6"/>
      <c r="Q48" s="6"/>
      <c r="R48" s="6"/>
      <c r="S48" s="6"/>
      <c r="T48" s="6"/>
      <c r="U48" s="6"/>
      <c r="V48" s="6"/>
      <c r="W48" s="6"/>
      <c r="X48" s="6"/>
      <c r="Y48" s="6"/>
      <c r="Z48" s="6"/>
      <c r="AA48" s="7"/>
    </row>
    <row r="49" spans="1:27" ht="25" customHeight="1" x14ac:dyDescent="0.15">
      <c r="A49" s="5"/>
      <c r="B49" s="15" t="s">
        <v>10</v>
      </c>
      <c r="C49" s="16">
        <v>10929</v>
      </c>
      <c r="D49" s="16">
        <f>C49</f>
        <v>10929</v>
      </c>
      <c r="E49" s="16">
        <v>839</v>
      </c>
      <c r="F49" s="11"/>
      <c r="G49" s="15" t="s">
        <v>10</v>
      </c>
      <c r="H49" s="16">
        <v>11439</v>
      </c>
      <c r="I49" s="16">
        <f>H49</f>
        <v>11439</v>
      </c>
      <c r="J49" s="16">
        <v>839</v>
      </c>
      <c r="K49" s="11"/>
      <c r="L49" s="15" t="s">
        <v>10</v>
      </c>
      <c r="M49" s="16">
        <v>11939</v>
      </c>
      <c r="N49" s="16">
        <f>M49</f>
        <v>11939</v>
      </c>
      <c r="O49" s="16">
        <v>839</v>
      </c>
      <c r="P49" s="6"/>
      <c r="Q49" s="6"/>
      <c r="R49" s="6"/>
      <c r="S49" s="6"/>
      <c r="T49" s="6"/>
      <c r="U49" s="6"/>
      <c r="V49" s="6"/>
      <c r="W49" s="6"/>
      <c r="X49" s="6"/>
      <c r="Y49" s="6"/>
      <c r="Z49" s="6"/>
      <c r="AA49" s="7"/>
    </row>
    <row r="50" spans="1:27" ht="25" customHeight="1" x14ac:dyDescent="0.15">
      <c r="A50" s="5"/>
      <c r="B50" s="15" t="s">
        <v>11</v>
      </c>
      <c r="C50" s="16">
        <v>9259</v>
      </c>
      <c r="D50" s="16">
        <f>C50*3</f>
        <v>27777</v>
      </c>
      <c r="E50" s="16">
        <v>659</v>
      </c>
      <c r="F50" s="11"/>
      <c r="G50" s="15" t="s">
        <v>11</v>
      </c>
      <c r="H50" s="16">
        <v>9689</v>
      </c>
      <c r="I50" s="16">
        <f>H50*3</f>
        <v>29067</v>
      </c>
      <c r="J50" s="16">
        <v>659</v>
      </c>
      <c r="K50" s="11"/>
      <c r="L50" s="15" t="s">
        <v>11</v>
      </c>
      <c r="M50" s="16">
        <v>10109</v>
      </c>
      <c r="N50" s="16">
        <f>M50*3</f>
        <v>30327</v>
      </c>
      <c r="O50" s="16">
        <v>659</v>
      </c>
      <c r="P50" s="6"/>
      <c r="Q50" s="6"/>
      <c r="R50" s="6"/>
      <c r="S50" s="6"/>
      <c r="T50" s="6"/>
      <c r="U50" s="6"/>
      <c r="V50" s="6"/>
      <c r="W50" s="6"/>
      <c r="X50" s="6"/>
      <c r="Y50" s="6"/>
      <c r="Z50" s="6"/>
      <c r="AA50" s="7"/>
    </row>
    <row r="51" spans="1:27" ht="25" customHeight="1" x14ac:dyDescent="0.15">
      <c r="A51" s="5"/>
      <c r="B51" s="15" t="s">
        <v>12</v>
      </c>
      <c r="C51" s="16">
        <v>7899</v>
      </c>
      <c r="D51" s="16">
        <f>C51*6</f>
        <v>47394</v>
      </c>
      <c r="E51" s="16">
        <v>599</v>
      </c>
      <c r="F51" s="11"/>
      <c r="G51" s="15" t="s">
        <v>12</v>
      </c>
      <c r="H51" s="16">
        <v>8269</v>
      </c>
      <c r="I51" s="16">
        <f>H51*6</f>
        <v>49614</v>
      </c>
      <c r="J51" s="16">
        <v>599</v>
      </c>
      <c r="K51" s="11"/>
      <c r="L51" s="15" t="s">
        <v>12</v>
      </c>
      <c r="M51" s="16">
        <v>8629</v>
      </c>
      <c r="N51" s="16">
        <f>M51*6</f>
        <v>51774</v>
      </c>
      <c r="O51" s="16">
        <v>599</v>
      </c>
      <c r="P51" s="6"/>
      <c r="Q51" s="6"/>
      <c r="R51" s="6"/>
      <c r="S51" s="6"/>
      <c r="T51" s="6"/>
      <c r="U51" s="6"/>
      <c r="V51" s="6"/>
      <c r="W51" s="6"/>
      <c r="X51" s="6"/>
      <c r="Y51" s="6"/>
      <c r="Z51" s="6"/>
      <c r="AA51" s="7"/>
    </row>
    <row r="52" spans="1:27" ht="25" customHeight="1" x14ac:dyDescent="0.15">
      <c r="A52" s="21"/>
      <c r="B52" s="17" t="s">
        <v>13</v>
      </c>
      <c r="C52" s="18">
        <v>6309</v>
      </c>
      <c r="D52" s="18">
        <f>C52*12</f>
        <v>75708</v>
      </c>
      <c r="E52" s="18">
        <v>469</v>
      </c>
      <c r="F52" s="22"/>
      <c r="G52" s="17" t="s">
        <v>13</v>
      </c>
      <c r="H52" s="18">
        <v>6599</v>
      </c>
      <c r="I52" s="18">
        <f>H52*12</f>
        <v>79188</v>
      </c>
      <c r="J52" s="18">
        <v>469</v>
      </c>
      <c r="K52" s="22"/>
      <c r="L52" s="17" t="s">
        <v>13</v>
      </c>
      <c r="M52" s="18">
        <v>6879</v>
      </c>
      <c r="N52" s="18">
        <f>M52*12</f>
        <v>82548</v>
      </c>
      <c r="O52" s="18">
        <v>469</v>
      </c>
      <c r="P52" s="23"/>
      <c r="Q52" s="23"/>
      <c r="R52" s="23"/>
      <c r="S52" s="23"/>
      <c r="T52" s="23"/>
      <c r="U52" s="23"/>
      <c r="V52" s="23"/>
      <c r="W52" s="23"/>
      <c r="X52" s="23"/>
      <c r="Y52" s="23"/>
      <c r="Z52" s="23"/>
      <c r="AA52" s="24"/>
    </row>
  </sheetData>
  <mergeCells count="25">
    <mergeCell ref="B1:O1"/>
    <mergeCell ref="B2:O2"/>
    <mergeCell ref="B3:O3"/>
    <mergeCell ref="L26:O26"/>
    <mergeCell ref="B33:E33"/>
    <mergeCell ref="L5:O5"/>
    <mergeCell ref="L12:O12"/>
    <mergeCell ref="G19:J19"/>
    <mergeCell ref="L19:O19"/>
    <mergeCell ref="B26:E26"/>
    <mergeCell ref="B5:E5"/>
    <mergeCell ref="G5:J5"/>
    <mergeCell ref="B12:E12"/>
    <mergeCell ref="B19:E19"/>
    <mergeCell ref="L18:O18"/>
    <mergeCell ref="G26:J26"/>
    <mergeCell ref="G12:J12"/>
    <mergeCell ref="B47:E47"/>
    <mergeCell ref="G47:J47"/>
    <mergeCell ref="L47:O47"/>
    <mergeCell ref="G33:J33"/>
    <mergeCell ref="L33:O33"/>
    <mergeCell ref="B40:E40"/>
    <mergeCell ref="G40:J40"/>
    <mergeCell ref="L40:O40"/>
  </mergeCells>
  <hyperlinks>
    <hyperlink ref="B3" r:id="rId1" xr:uid="{00000000-0004-0000-0000-000000000000}"/>
  </hyperlinks>
  <pageMargins left="0.7" right="0.7" top="0.75" bottom="0.75" header="0.3" footer="0.3"/>
  <pageSetup orientation="portrait"/>
  <headerFooter>
    <oddFooter>&amp;C&amp;"Helvetica Neue,Regular"&amp;12&amp;K000000&amp;P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53"/>
  <sheetViews>
    <sheetView showGridLines="0" workbookViewId="0">
      <selection activeCell="B2" sqref="B2:O2"/>
    </sheetView>
  </sheetViews>
  <sheetFormatPr baseColWidth="10" defaultColWidth="12.6640625" defaultRowHeight="15.75" customHeight="1" x14ac:dyDescent="0.15"/>
  <cols>
    <col min="1" max="1" width="6.5" style="1" customWidth="1"/>
    <col min="2" max="2" width="9.1640625" style="1" customWidth="1"/>
    <col min="3" max="3" width="15" style="1" customWidth="1"/>
    <col min="4" max="4" width="11.83203125" style="1" customWidth="1"/>
    <col min="5" max="5" width="12.83203125" style="1" customWidth="1"/>
    <col min="6" max="6" width="5.83203125" style="1" customWidth="1"/>
    <col min="7" max="7" width="9.33203125" style="1" customWidth="1"/>
    <col min="8" max="8" width="13.6640625" style="1" customWidth="1"/>
    <col min="9" max="10" width="12.6640625" style="1" customWidth="1"/>
    <col min="11" max="11" width="5.83203125" style="1" customWidth="1"/>
    <col min="12" max="12" width="12.6640625" style="1" customWidth="1"/>
    <col min="13" max="13" width="13.6640625" style="1" customWidth="1"/>
    <col min="14" max="18" width="12.6640625" style="1" customWidth="1"/>
    <col min="19" max="16384" width="12.6640625" style="1"/>
  </cols>
  <sheetData>
    <row r="1" spans="1:21" ht="13.5" customHeight="1" x14ac:dyDescent="0.15">
      <c r="A1" s="2"/>
      <c r="B1" s="64"/>
      <c r="C1" s="64"/>
      <c r="D1" s="64"/>
      <c r="E1" s="64"/>
      <c r="F1" s="64"/>
      <c r="G1" s="64"/>
      <c r="H1" s="64"/>
      <c r="I1" s="64"/>
      <c r="J1" s="64"/>
      <c r="K1" s="64"/>
      <c r="L1" s="64"/>
      <c r="M1" s="64"/>
      <c r="N1" s="64"/>
      <c r="O1" s="64"/>
      <c r="P1" s="3"/>
      <c r="Q1" s="4"/>
    </row>
    <row r="2" spans="1:21" ht="42" customHeight="1" x14ac:dyDescent="0.15">
      <c r="A2" s="5"/>
      <c r="B2" s="65" t="s">
        <v>0</v>
      </c>
      <c r="C2" s="66"/>
      <c r="D2" s="66"/>
      <c r="E2" s="66"/>
      <c r="F2" s="66"/>
      <c r="G2" s="66"/>
      <c r="H2" s="66"/>
      <c r="I2" s="66"/>
      <c r="J2" s="66"/>
      <c r="K2" s="66"/>
      <c r="L2" s="66"/>
      <c r="M2" s="66"/>
      <c r="N2" s="66"/>
      <c r="O2" s="66"/>
      <c r="P2" s="6"/>
      <c r="Q2" s="7"/>
    </row>
    <row r="3" spans="1:21" ht="95" customHeight="1" x14ac:dyDescent="0.15">
      <c r="A3" s="5"/>
      <c r="B3" s="67" t="s">
        <v>50</v>
      </c>
      <c r="C3" s="68"/>
      <c r="D3" s="68"/>
      <c r="E3" s="68"/>
      <c r="F3" s="68"/>
      <c r="G3" s="68"/>
      <c r="H3" s="68"/>
      <c r="I3" s="68"/>
      <c r="J3" s="68"/>
      <c r="K3" s="68"/>
      <c r="L3" s="68"/>
      <c r="M3" s="68"/>
      <c r="N3" s="68"/>
      <c r="O3" s="68"/>
      <c r="P3" s="6"/>
      <c r="Q3" s="7"/>
      <c r="U3" s="63"/>
    </row>
    <row r="4" spans="1:21" ht="23.25" customHeight="1" x14ac:dyDescent="0.15">
      <c r="A4" s="5"/>
      <c r="B4" s="25"/>
      <c r="C4" s="6"/>
      <c r="D4" s="6"/>
      <c r="E4" s="26"/>
      <c r="F4" s="26"/>
      <c r="G4" s="26"/>
      <c r="H4" s="6"/>
      <c r="I4" s="6"/>
      <c r="J4" s="6"/>
      <c r="K4" s="6"/>
      <c r="L4" s="6"/>
      <c r="M4" s="6"/>
      <c r="N4" s="6"/>
      <c r="O4" s="6"/>
      <c r="P4" s="6"/>
      <c r="Q4" s="7"/>
    </row>
    <row r="5" spans="1:21" ht="21" customHeight="1" x14ac:dyDescent="0.15">
      <c r="A5" s="27"/>
      <c r="B5" s="69" t="s">
        <v>2</v>
      </c>
      <c r="C5" s="70"/>
      <c r="D5" s="70"/>
      <c r="E5" s="70"/>
      <c r="F5" s="28"/>
      <c r="G5" s="69" t="s">
        <v>3</v>
      </c>
      <c r="H5" s="70"/>
      <c r="I5" s="70"/>
      <c r="J5" s="70"/>
      <c r="K5" s="28"/>
      <c r="L5" s="69" t="s">
        <v>4</v>
      </c>
      <c r="M5" s="70"/>
      <c r="N5" s="70"/>
      <c r="O5" s="70"/>
      <c r="P5" s="28"/>
      <c r="Q5" s="29"/>
    </row>
    <row r="6" spans="1:21" ht="40" customHeight="1" x14ac:dyDescent="0.15">
      <c r="A6" s="27"/>
      <c r="B6" s="30"/>
      <c r="C6" s="14" t="s">
        <v>5</v>
      </c>
      <c r="D6" s="14" t="s">
        <v>6</v>
      </c>
      <c r="E6" s="14" t="s">
        <v>7</v>
      </c>
      <c r="F6" s="28"/>
      <c r="G6" s="30"/>
      <c r="H6" s="14" t="s">
        <v>5</v>
      </c>
      <c r="I6" s="14" t="s">
        <v>6</v>
      </c>
      <c r="J6" s="14" t="s">
        <v>8</v>
      </c>
      <c r="K6" s="28"/>
      <c r="L6" s="30"/>
      <c r="M6" s="14" t="s">
        <v>5</v>
      </c>
      <c r="N6" s="14" t="s">
        <v>6</v>
      </c>
      <c r="O6" s="14" t="s">
        <v>9</v>
      </c>
      <c r="P6" s="28"/>
      <c r="Q6" s="29"/>
    </row>
    <row r="7" spans="1:21" ht="25" customHeight="1" x14ac:dyDescent="0.15">
      <c r="A7" s="27"/>
      <c r="B7" s="15" t="s">
        <v>10</v>
      </c>
      <c r="C7" s="31">
        <v>389</v>
      </c>
      <c r="D7" s="31">
        <f>C7*1</f>
        <v>389</v>
      </c>
      <c r="E7" s="31">
        <v>139</v>
      </c>
      <c r="F7" s="28"/>
      <c r="G7" s="15" t="s">
        <v>10</v>
      </c>
      <c r="H7" s="31">
        <v>1199</v>
      </c>
      <c r="I7" s="31">
        <f>H7*1</f>
        <v>1199</v>
      </c>
      <c r="J7" s="31">
        <v>209</v>
      </c>
      <c r="K7" s="28"/>
      <c r="L7" s="15" t="s">
        <v>10</v>
      </c>
      <c r="M7" s="31">
        <v>1659</v>
      </c>
      <c r="N7" s="31">
        <f>M7*1</f>
        <v>1659</v>
      </c>
      <c r="O7" s="31">
        <v>329</v>
      </c>
      <c r="P7" s="28"/>
      <c r="Q7" s="29"/>
    </row>
    <row r="8" spans="1:21" ht="25" customHeight="1" x14ac:dyDescent="0.15">
      <c r="A8" s="27"/>
      <c r="B8" s="15" t="s">
        <v>11</v>
      </c>
      <c r="C8" s="31">
        <v>309</v>
      </c>
      <c r="D8" s="31">
        <f>C8*3</f>
        <v>927</v>
      </c>
      <c r="E8" s="31">
        <v>109</v>
      </c>
      <c r="F8" s="28"/>
      <c r="G8" s="15" t="s">
        <v>11</v>
      </c>
      <c r="H8" s="31">
        <v>919</v>
      </c>
      <c r="I8" s="31">
        <f>H8*3</f>
        <v>2757</v>
      </c>
      <c r="J8" s="31">
        <v>169</v>
      </c>
      <c r="K8" s="28"/>
      <c r="L8" s="15" t="s">
        <v>11</v>
      </c>
      <c r="M8" s="31">
        <v>1269</v>
      </c>
      <c r="N8" s="31">
        <f>M8*3</f>
        <v>3807</v>
      </c>
      <c r="O8" s="31">
        <v>279</v>
      </c>
      <c r="P8" s="28"/>
      <c r="Q8" s="29"/>
    </row>
    <row r="9" spans="1:21" ht="25" customHeight="1" x14ac:dyDescent="0.15">
      <c r="A9" s="27"/>
      <c r="B9" s="15" t="s">
        <v>12</v>
      </c>
      <c r="C9" s="31">
        <v>269</v>
      </c>
      <c r="D9" s="31">
        <f>C9*6</f>
        <v>1614</v>
      </c>
      <c r="E9" s="31">
        <v>89</v>
      </c>
      <c r="F9" s="28"/>
      <c r="G9" s="15" t="s">
        <v>12</v>
      </c>
      <c r="H9" s="31">
        <v>749</v>
      </c>
      <c r="I9" s="31">
        <f>H9*6</f>
        <v>4494</v>
      </c>
      <c r="J9" s="31">
        <v>129</v>
      </c>
      <c r="K9" s="28"/>
      <c r="L9" s="15" t="s">
        <v>12</v>
      </c>
      <c r="M9" s="31">
        <v>1049</v>
      </c>
      <c r="N9" s="31">
        <f>M9*6</f>
        <v>6294</v>
      </c>
      <c r="O9" s="31">
        <v>219</v>
      </c>
      <c r="P9" s="28"/>
      <c r="Q9" s="29"/>
    </row>
    <row r="10" spans="1:21" ht="25" customHeight="1" x14ac:dyDescent="0.15">
      <c r="A10" s="27"/>
      <c r="B10" s="17" t="s">
        <v>13</v>
      </c>
      <c r="C10" s="32">
        <v>199</v>
      </c>
      <c r="D10" s="32">
        <f>C10*12</f>
        <v>2388</v>
      </c>
      <c r="E10" s="32">
        <v>84</v>
      </c>
      <c r="F10" s="28"/>
      <c r="G10" s="17" t="s">
        <v>13</v>
      </c>
      <c r="H10" s="32">
        <v>559</v>
      </c>
      <c r="I10" s="32">
        <f>H10*12</f>
        <v>6708</v>
      </c>
      <c r="J10" s="32">
        <v>109</v>
      </c>
      <c r="K10" s="28"/>
      <c r="L10" s="17" t="s">
        <v>13</v>
      </c>
      <c r="M10" s="32">
        <v>779</v>
      </c>
      <c r="N10" s="32">
        <f>M10*12</f>
        <v>9348</v>
      </c>
      <c r="O10" s="32">
        <v>179</v>
      </c>
      <c r="P10" s="28"/>
      <c r="Q10" s="29"/>
    </row>
    <row r="11" spans="1:21" ht="35" customHeight="1" x14ac:dyDescent="0.15">
      <c r="A11" s="5"/>
      <c r="B11" s="33"/>
      <c r="C11" s="33"/>
      <c r="D11" s="33"/>
      <c r="E11" s="33"/>
      <c r="F11" s="6"/>
      <c r="G11" s="33"/>
      <c r="H11" s="33"/>
      <c r="I11" s="33"/>
      <c r="J11" s="33"/>
      <c r="K11" s="6"/>
      <c r="L11" s="33"/>
      <c r="M11" s="33"/>
      <c r="N11" s="33"/>
      <c r="O11" s="33"/>
      <c r="P11" s="6"/>
      <c r="Q11" s="7"/>
    </row>
    <row r="12" spans="1:21" ht="21" customHeight="1" x14ac:dyDescent="0.15">
      <c r="A12" s="5"/>
      <c r="B12" s="69" t="s">
        <v>33</v>
      </c>
      <c r="C12" s="70"/>
      <c r="D12" s="70"/>
      <c r="E12" s="70"/>
      <c r="F12" s="28"/>
      <c r="G12" s="69" t="s">
        <v>34</v>
      </c>
      <c r="H12" s="70"/>
      <c r="I12" s="70"/>
      <c r="J12" s="70"/>
      <c r="K12" s="28"/>
      <c r="L12" s="69" t="s">
        <v>16</v>
      </c>
      <c r="M12" s="70"/>
      <c r="N12" s="70"/>
      <c r="O12" s="70"/>
      <c r="P12" s="28"/>
      <c r="Q12" s="29"/>
    </row>
    <row r="13" spans="1:21" ht="39" customHeight="1" x14ac:dyDescent="0.15">
      <c r="A13" s="5"/>
      <c r="B13" s="30"/>
      <c r="C13" s="14" t="s">
        <v>5</v>
      </c>
      <c r="D13" s="14" t="s">
        <v>6</v>
      </c>
      <c r="E13" s="14" t="s">
        <v>9</v>
      </c>
      <c r="F13" s="28"/>
      <c r="G13" s="30"/>
      <c r="H13" s="14" t="s">
        <v>5</v>
      </c>
      <c r="I13" s="14" t="s">
        <v>6</v>
      </c>
      <c r="J13" s="14" t="s">
        <v>17</v>
      </c>
      <c r="K13" s="28"/>
      <c r="L13" s="30"/>
      <c r="M13" s="14" t="s">
        <v>5</v>
      </c>
      <c r="N13" s="14" t="s">
        <v>6</v>
      </c>
      <c r="O13" s="14" t="s">
        <v>17</v>
      </c>
      <c r="P13" s="28"/>
      <c r="Q13" s="29"/>
    </row>
    <row r="14" spans="1:21" ht="25" customHeight="1" x14ac:dyDescent="0.15">
      <c r="A14" s="5"/>
      <c r="B14" s="15" t="s">
        <v>10</v>
      </c>
      <c r="C14" s="31">
        <v>1979</v>
      </c>
      <c r="D14" s="31">
        <f>C14*1</f>
        <v>1979</v>
      </c>
      <c r="E14" s="31">
        <v>329</v>
      </c>
      <c r="F14" s="28"/>
      <c r="G14" s="15" t="s">
        <v>10</v>
      </c>
      <c r="H14" s="31">
        <v>2299</v>
      </c>
      <c r="I14" s="31">
        <f>H14*1</f>
        <v>2299</v>
      </c>
      <c r="J14" s="31">
        <v>509</v>
      </c>
      <c r="K14" s="28"/>
      <c r="L14" s="15" t="s">
        <v>10</v>
      </c>
      <c r="M14" s="31">
        <v>2489</v>
      </c>
      <c r="N14" s="31">
        <f>M14*1</f>
        <v>2489</v>
      </c>
      <c r="O14" s="31">
        <v>509</v>
      </c>
      <c r="P14" s="28"/>
      <c r="Q14" s="29"/>
    </row>
    <row r="15" spans="1:21" ht="25" customHeight="1" x14ac:dyDescent="0.15">
      <c r="A15" s="5"/>
      <c r="B15" s="15" t="s">
        <v>11</v>
      </c>
      <c r="C15" s="31">
        <v>1519</v>
      </c>
      <c r="D15" s="31">
        <f>C15*3</f>
        <v>4557</v>
      </c>
      <c r="E15" s="31">
        <v>279</v>
      </c>
      <c r="F15" s="28"/>
      <c r="G15" s="15" t="s">
        <v>11</v>
      </c>
      <c r="H15" s="31">
        <v>1849</v>
      </c>
      <c r="I15" s="31">
        <f>H15*3</f>
        <v>5547</v>
      </c>
      <c r="J15" s="31">
        <v>399</v>
      </c>
      <c r="K15" s="28"/>
      <c r="L15" s="15" t="s">
        <v>11</v>
      </c>
      <c r="M15" s="31">
        <v>2129</v>
      </c>
      <c r="N15" s="31">
        <f>M15*3</f>
        <v>6387</v>
      </c>
      <c r="O15" s="31">
        <v>399</v>
      </c>
      <c r="P15" s="28"/>
      <c r="Q15" s="29"/>
    </row>
    <row r="16" spans="1:21" ht="25" customHeight="1" x14ac:dyDescent="0.15">
      <c r="A16" s="5"/>
      <c r="B16" s="15" t="s">
        <v>12</v>
      </c>
      <c r="C16" s="31">
        <v>1239</v>
      </c>
      <c r="D16" s="31">
        <f>C16*6</f>
        <v>7434</v>
      </c>
      <c r="E16" s="31">
        <v>219</v>
      </c>
      <c r="F16" s="28"/>
      <c r="G16" s="15" t="s">
        <v>12</v>
      </c>
      <c r="H16" s="31">
        <v>1449</v>
      </c>
      <c r="I16" s="31">
        <f>H16*6</f>
        <v>8694</v>
      </c>
      <c r="J16" s="31">
        <v>359</v>
      </c>
      <c r="K16" s="28"/>
      <c r="L16" s="15" t="s">
        <v>12</v>
      </c>
      <c r="M16" s="31">
        <v>1819</v>
      </c>
      <c r="N16" s="31">
        <f>M16*6</f>
        <v>10914</v>
      </c>
      <c r="O16" s="31">
        <v>359</v>
      </c>
      <c r="P16" s="28"/>
      <c r="Q16" s="29"/>
    </row>
    <row r="17" spans="1:17" ht="25" customHeight="1" x14ac:dyDescent="0.15">
      <c r="A17" s="5"/>
      <c r="B17" s="17" t="s">
        <v>13</v>
      </c>
      <c r="C17" s="32">
        <v>919</v>
      </c>
      <c r="D17" s="32">
        <f>C17*12</f>
        <v>11028</v>
      </c>
      <c r="E17" s="32">
        <v>179</v>
      </c>
      <c r="F17" s="28"/>
      <c r="G17" s="17" t="s">
        <v>13</v>
      </c>
      <c r="H17" s="32">
        <v>1059</v>
      </c>
      <c r="I17" s="32">
        <f>H17*12</f>
        <v>12708</v>
      </c>
      <c r="J17" s="32">
        <v>289</v>
      </c>
      <c r="K17" s="28"/>
      <c r="L17" s="17" t="s">
        <v>13</v>
      </c>
      <c r="M17" s="32">
        <v>1449</v>
      </c>
      <c r="N17" s="32">
        <f>M17*12</f>
        <v>17388</v>
      </c>
      <c r="O17" s="32">
        <v>289</v>
      </c>
      <c r="P17" s="28"/>
      <c r="Q17" s="29"/>
    </row>
    <row r="18" spans="1:17" ht="35" customHeight="1" x14ac:dyDescent="0.15">
      <c r="A18" s="5"/>
      <c r="B18" s="33"/>
      <c r="C18" s="33"/>
      <c r="D18" s="33"/>
      <c r="E18" s="33"/>
      <c r="F18" s="6"/>
      <c r="G18" s="33"/>
      <c r="H18" s="33"/>
      <c r="I18" s="33"/>
      <c r="J18" s="33"/>
      <c r="K18" s="6"/>
      <c r="L18" s="71"/>
      <c r="M18" s="71"/>
      <c r="N18" s="71"/>
      <c r="O18" s="71"/>
      <c r="P18" s="6"/>
      <c r="Q18" s="7"/>
    </row>
    <row r="19" spans="1:17" ht="21" customHeight="1" x14ac:dyDescent="0.15">
      <c r="A19" s="5"/>
      <c r="B19" s="69" t="s">
        <v>35</v>
      </c>
      <c r="C19" s="70"/>
      <c r="D19" s="70"/>
      <c r="E19" s="70"/>
      <c r="F19" s="28"/>
      <c r="G19" s="69" t="s">
        <v>36</v>
      </c>
      <c r="H19" s="70"/>
      <c r="I19" s="70"/>
      <c r="J19" s="70"/>
      <c r="K19" s="28"/>
      <c r="L19" s="69" t="s">
        <v>20</v>
      </c>
      <c r="M19" s="70"/>
      <c r="N19" s="70"/>
      <c r="O19" s="70"/>
      <c r="P19" s="6"/>
      <c r="Q19" s="7"/>
    </row>
    <row r="20" spans="1:17" ht="39" customHeight="1" x14ac:dyDescent="0.15">
      <c r="A20" s="5"/>
      <c r="B20" s="30"/>
      <c r="C20" s="14" t="s">
        <v>5</v>
      </c>
      <c r="D20" s="14" t="s">
        <v>6</v>
      </c>
      <c r="E20" s="14" t="s">
        <v>17</v>
      </c>
      <c r="F20" s="28"/>
      <c r="G20" s="30"/>
      <c r="H20" s="14" t="s">
        <v>5</v>
      </c>
      <c r="I20" s="14" t="s">
        <v>6</v>
      </c>
      <c r="J20" s="14" t="s">
        <v>17</v>
      </c>
      <c r="K20" s="28"/>
      <c r="L20" s="30"/>
      <c r="M20" s="14" t="s">
        <v>5</v>
      </c>
      <c r="N20" s="14" t="s">
        <v>6</v>
      </c>
      <c r="O20" s="14" t="s">
        <v>17</v>
      </c>
      <c r="P20" s="6"/>
      <c r="Q20" s="7"/>
    </row>
    <row r="21" spans="1:17" ht="25" customHeight="1" x14ac:dyDescent="0.15">
      <c r="A21" s="5"/>
      <c r="B21" s="15" t="s">
        <v>10</v>
      </c>
      <c r="C21" s="31">
        <v>2899</v>
      </c>
      <c r="D21" s="31">
        <f>C21*1</f>
        <v>2899</v>
      </c>
      <c r="E21" s="31">
        <v>509</v>
      </c>
      <c r="F21" s="28"/>
      <c r="G21" s="15" t="s">
        <v>10</v>
      </c>
      <c r="H21" s="31">
        <v>3029</v>
      </c>
      <c r="I21" s="31">
        <f>H21*1</f>
        <v>3029</v>
      </c>
      <c r="J21" s="31">
        <v>509</v>
      </c>
      <c r="K21" s="28"/>
      <c r="L21" s="15" t="s">
        <v>10</v>
      </c>
      <c r="M21" s="31">
        <v>3129</v>
      </c>
      <c r="N21" s="31">
        <f>M21*1</f>
        <v>3129</v>
      </c>
      <c r="O21" s="31">
        <v>509</v>
      </c>
      <c r="P21" s="28"/>
      <c r="Q21" s="7"/>
    </row>
    <row r="22" spans="1:17" ht="25" customHeight="1" x14ac:dyDescent="0.15">
      <c r="A22" s="5"/>
      <c r="B22" s="15" t="s">
        <v>11</v>
      </c>
      <c r="C22" s="31">
        <v>2469</v>
      </c>
      <c r="D22" s="31">
        <f>C22*3</f>
        <v>7407</v>
      </c>
      <c r="E22" s="31">
        <v>399</v>
      </c>
      <c r="F22" s="28"/>
      <c r="G22" s="15" t="s">
        <v>11</v>
      </c>
      <c r="H22" s="31">
        <v>2589</v>
      </c>
      <c r="I22" s="31">
        <f>H22*3</f>
        <v>7767</v>
      </c>
      <c r="J22" s="31">
        <v>399</v>
      </c>
      <c r="K22" s="28"/>
      <c r="L22" s="15" t="s">
        <v>11</v>
      </c>
      <c r="M22" s="31">
        <v>2669</v>
      </c>
      <c r="N22" s="31">
        <f>M22*3</f>
        <v>8007</v>
      </c>
      <c r="O22" s="31">
        <v>399</v>
      </c>
      <c r="P22" s="28"/>
      <c r="Q22" s="7"/>
    </row>
    <row r="23" spans="1:17" ht="25" customHeight="1" x14ac:dyDescent="0.15">
      <c r="A23" s="5"/>
      <c r="B23" s="15" t="s">
        <v>12</v>
      </c>
      <c r="C23" s="31">
        <v>2109</v>
      </c>
      <c r="D23" s="31">
        <f>C23*6</f>
        <v>12654</v>
      </c>
      <c r="E23" s="31">
        <v>359</v>
      </c>
      <c r="F23" s="28"/>
      <c r="G23" s="15" t="s">
        <v>12</v>
      </c>
      <c r="H23" s="31">
        <v>2209</v>
      </c>
      <c r="I23" s="31">
        <f>H23*6</f>
        <v>13254</v>
      </c>
      <c r="J23" s="31">
        <v>359</v>
      </c>
      <c r="K23" s="28"/>
      <c r="L23" s="15" t="s">
        <v>12</v>
      </c>
      <c r="M23" s="31">
        <v>2259</v>
      </c>
      <c r="N23" s="31">
        <f>M23*6</f>
        <v>13554</v>
      </c>
      <c r="O23" s="31">
        <v>359</v>
      </c>
      <c r="P23" s="28"/>
      <c r="Q23" s="7"/>
    </row>
    <row r="24" spans="1:17" ht="25" customHeight="1" x14ac:dyDescent="0.15">
      <c r="A24" s="5"/>
      <c r="B24" s="17" t="s">
        <v>13</v>
      </c>
      <c r="C24" s="32">
        <v>1679</v>
      </c>
      <c r="D24" s="32">
        <f>C24*12</f>
        <v>20148</v>
      </c>
      <c r="E24" s="32">
        <v>289</v>
      </c>
      <c r="F24" s="28"/>
      <c r="G24" s="17" t="s">
        <v>13</v>
      </c>
      <c r="H24" s="32">
        <v>1759</v>
      </c>
      <c r="I24" s="32">
        <f>H24*12</f>
        <v>21108</v>
      </c>
      <c r="J24" s="32">
        <v>289</v>
      </c>
      <c r="K24" s="28"/>
      <c r="L24" s="17" t="s">
        <v>13</v>
      </c>
      <c r="M24" s="32">
        <v>1819</v>
      </c>
      <c r="N24" s="32">
        <f>M24*12</f>
        <v>21828</v>
      </c>
      <c r="O24" s="32">
        <v>289</v>
      </c>
      <c r="P24" s="28"/>
      <c r="Q24" s="7"/>
    </row>
    <row r="25" spans="1:17" ht="35" customHeight="1" x14ac:dyDescent="0.15">
      <c r="A25" s="5"/>
      <c r="B25" s="33"/>
      <c r="C25" s="33"/>
      <c r="D25" s="33"/>
      <c r="E25" s="33"/>
      <c r="F25" s="6"/>
      <c r="G25" s="33"/>
      <c r="H25" s="33"/>
      <c r="I25" s="33"/>
      <c r="J25" s="33"/>
      <c r="K25" s="6"/>
      <c r="L25" s="34"/>
      <c r="M25" s="34"/>
      <c r="N25" s="34"/>
      <c r="O25" s="34"/>
      <c r="P25" s="6"/>
      <c r="Q25" s="7"/>
    </row>
    <row r="26" spans="1:17" ht="21" customHeight="1" x14ac:dyDescent="0.15">
      <c r="A26" s="5"/>
      <c r="B26" s="69" t="s">
        <v>37</v>
      </c>
      <c r="C26" s="70"/>
      <c r="D26" s="70"/>
      <c r="E26" s="70"/>
      <c r="F26" s="28"/>
      <c r="G26" s="69" t="s">
        <v>38</v>
      </c>
      <c r="H26" s="70"/>
      <c r="I26" s="70"/>
      <c r="J26" s="70"/>
      <c r="K26" s="28"/>
      <c r="L26" s="69" t="s">
        <v>23</v>
      </c>
      <c r="M26" s="70"/>
      <c r="N26" s="70"/>
      <c r="O26" s="70"/>
      <c r="P26" s="6"/>
      <c r="Q26" s="7"/>
    </row>
    <row r="27" spans="1:17" ht="40" customHeight="1" x14ac:dyDescent="0.15">
      <c r="A27" s="5"/>
      <c r="B27" s="30"/>
      <c r="C27" s="14" t="s">
        <v>5</v>
      </c>
      <c r="D27" s="14" t="s">
        <v>6</v>
      </c>
      <c r="E27" s="14" t="s">
        <v>17</v>
      </c>
      <c r="F27" s="28"/>
      <c r="G27" s="30"/>
      <c r="H27" s="14" t="s">
        <v>5</v>
      </c>
      <c r="I27" s="14" t="s">
        <v>6</v>
      </c>
      <c r="J27" s="14" t="s">
        <v>17</v>
      </c>
      <c r="K27" s="28"/>
      <c r="L27" s="30"/>
      <c r="M27" s="14" t="s">
        <v>5</v>
      </c>
      <c r="N27" s="14" t="s">
        <v>6</v>
      </c>
      <c r="O27" s="14" t="s">
        <v>17</v>
      </c>
      <c r="P27" s="6"/>
      <c r="Q27" s="7"/>
    </row>
    <row r="28" spans="1:17" ht="25" customHeight="1" x14ac:dyDescent="0.15">
      <c r="A28" s="5"/>
      <c r="B28" s="15" t="s">
        <v>10</v>
      </c>
      <c r="C28" s="31">
        <v>3209</v>
      </c>
      <c r="D28" s="31">
        <f>C28*1</f>
        <v>3209</v>
      </c>
      <c r="E28" s="31">
        <v>509</v>
      </c>
      <c r="F28" s="28"/>
      <c r="G28" s="15" t="s">
        <v>10</v>
      </c>
      <c r="H28" s="31">
        <v>3529</v>
      </c>
      <c r="I28" s="31">
        <f>H28*1</f>
        <v>3529</v>
      </c>
      <c r="J28" s="31">
        <v>509</v>
      </c>
      <c r="K28" s="28"/>
      <c r="L28" s="15" t="s">
        <v>10</v>
      </c>
      <c r="M28" s="31">
        <v>4149</v>
      </c>
      <c r="N28" s="31">
        <f>M28*1</f>
        <v>4149</v>
      </c>
      <c r="O28" s="31">
        <v>509</v>
      </c>
      <c r="P28" s="28"/>
      <c r="Q28" s="7"/>
    </row>
    <row r="29" spans="1:17" ht="25" customHeight="1" x14ac:dyDescent="0.15">
      <c r="A29" s="5"/>
      <c r="B29" s="15" t="s">
        <v>11</v>
      </c>
      <c r="C29" s="31">
        <v>2739</v>
      </c>
      <c r="D29" s="31">
        <f>C29*3</f>
        <v>8217</v>
      </c>
      <c r="E29" s="31">
        <v>399</v>
      </c>
      <c r="F29" s="28"/>
      <c r="G29" s="15" t="s">
        <v>11</v>
      </c>
      <c r="H29" s="31">
        <v>3009</v>
      </c>
      <c r="I29" s="31">
        <f>H29*3</f>
        <v>9027</v>
      </c>
      <c r="J29" s="31">
        <v>399</v>
      </c>
      <c r="K29" s="28"/>
      <c r="L29" s="15" t="s">
        <v>11</v>
      </c>
      <c r="M29" s="31">
        <v>3539</v>
      </c>
      <c r="N29" s="31">
        <f>M29*3</f>
        <v>10617</v>
      </c>
      <c r="O29" s="31">
        <v>399</v>
      </c>
      <c r="P29" s="28"/>
      <c r="Q29" s="7"/>
    </row>
    <row r="30" spans="1:17" ht="25" customHeight="1" x14ac:dyDescent="0.15">
      <c r="A30" s="5"/>
      <c r="B30" s="15" t="s">
        <v>12</v>
      </c>
      <c r="C30" s="31">
        <v>2349</v>
      </c>
      <c r="D30" s="31">
        <f>C30*6</f>
        <v>14094</v>
      </c>
      <c r="E30" s="31">
        <v>359</v>
      </c>
      <c r="F30" s="28"/>
      <c r="G30" s="15" t="s">
        <v>12</v>
      </c>
      <c r="H30" s="31">
        <v>2579</v>
      </c>
      <c r="I30" s="31">
        <f>H30*6</f>
        <v>15474</v>
      </c>
      <c r="J30" s="31">
        <v>359</v>
      </c>
      <c r="K30" s="28"/>
      <c r="L30" s="15" t="s">
        <v>12</v>
      </c>
      <c r="M30" s="31">
        <v>3039</v>
      </c>
      <c r="N30" s="31">
        <f>M30*6</f>
        <v>18234</v>
      </c>
      <c r="O30" s="31">
        <v>359</v>
      </c>
      <c r="P30" s="28"/>
      <c r="Q30" s="7"/>
    </row>
    <row r="31" spans="1:17" ht="25" customHeight="1" x14ac:dyDescent="0.15">
      <c r="A31" s="5"/>
      <c r="B31" s="17" t="s">
        <v>13</v>
      </c>
      <c r="C31" s="32">
        <v>1869</v>
      </c>
      <c r="D31" s="32">
        <f>C31*12</f>
        <v>22428</v>
      </c>
      <c r="E31" s="32">
        <v>289</v>
      </c>
      <c r="F31" s="28"/>
      <c r="G31" s="17" t="s">
        <v>13</v>
      </c>
      <c r="H31" s="32">
        <v>2049</v>
      </c>
      <c r="I31" s="32">
        <f>H31*12</f>
        <v>24588</v>
      </c>
      <c r="J31" s="32">
        <v>289</v>
      </c>
      <c r="K31" s="28"/>
      <c r="L31" s="17" t="s">
        <v>13</v>
      </c>
      <c r="M31" s="32">
        <v>2409</v>
      </c>
      <c r="N31" s="32">
        <f>M31*12</f>
        <v>28908</v>
      </c>
      <c r="O31" s="32">
        <v>289</v>
      </c>
      <c r="P31" s="28"/>
      <c r="Q31" s="7"/>
    </row>
    <row r="32" spans="1:17" ht="35" customHeight="1" x14ac:dyDescent="0.15">
      <c r="A32" s="5"/>
      <c r="B32" s="33"/>
      <c r="C32" s="33"/>
      <c r="D32" s="33"/>
      <c r="E32" s="33"/>
      <c r="F32" s="6"/>
      <c r="G32" s="33"/>
      <c r="H32" s="33"/>
      <c r="I32" s="33"/>
      <c r="J32" s="33"/>
      <c r="K32" s="6"/>
      <c r="L32" s="33"/>
      <c r="M32" s="33"/>
      <c r="N32" s="33"/>
      <c r="O32" s="33"/>
      <c r="P32" s="6"/>
      <c r="Q32" s="7"/>
    </row>
    <row r="33" spans="1:17" ht="21" customHeight="1" x14ac:dyDescent="0.15">
      <c r="A33" s="5"/>
      <c r="B33" s="69" t="s">
        <v>39</v>
      </c>
      <c r="C33" s="70"/>
      <c r="D33" s="70"/>
      <c r="E33" s="70"/>
      <c r="F33" s="28"/>
      <c r="G33" s="69" t="s">
        <v>40</v>
      </c>
      <c r="H33" s="70"/>
      <c r="I33" s="70"/>
      <c r="J33" s="70"/>
      <c r="K33" s="28"/>
      <c r="L33" s="69" t="s">
        <v>26</v>
      </c>
      <c r="M33" s="70"/>
      <c r="N33" s="70"/>
      <c r="O33" s="70"/>
      <c r="P33" s="6"/>
      <c r="Q33" s="7"/>
    </row>
    <row r="34" spans="1:17" ht="40" customHeight="1" x14ac:dyDescent="0.15">
      <c r="A34" s="5"/>
      <c r="B34" s="30"/>
      <c r="C34" s="14" t="s">
        <v>5</v>
      </c>
      <c r="D34" s="14" t="s">
        <v>6</v>
      </c>
      <c r="E34" s="14" t="s">
        <v>17</v>
      </c>
      <c r="F34" s="28"/>
      <c r="G34" s="30"/>
      <c r="H34" s="14" t="s">
        <v>5</v>
      </c>
      <c r="I34" s="14" t="s">
        <v>6</v>
      </c>
      <c r="J34" s="14" t="s">
        <v>17</v>
      </c>
      <c r="K34" s="28"/>
      <c r="L34" s="30"/>
      <c r="M34" s="14" t="s">
        <v>5</v>
      </c>
      <c r="N34" s="14" t="s">
        <v>6</v>
      </c>
      <c r="O34" s="14" t="s">
        <v>17</v>
      </c>
      <c r="P34" s="6"/>
      <c r="Q34" s="7"/>
    </row>
    <row r="35" spans="1:17" ht="25" customHeight="1" x14ac:dyDescent="0.15">
      <c r="A35" s="5"/>
      <c r="B35" s="15" t="s">
        <v>10</v>
      </c>
      <c r="C35" s="31">
        <v>4509</v>
      </c>
      <c r="D35" s="31">
        <f>C35*1</f>
        <v>4509</v>
      </c>
      <c r="E35" s="31">
        <v>509</v>
      </c>
      <c r="F35" s="28"/>
      <c r="G35" s="15" t="s">
        <v>10</v>
      </c>
      <c r="H35" s="31">
        <v>4839</v>
      </c>
      <c r="I35" s="31">
        <f>H35*1</f>
        <v>4839</v>
      </c>
      <c r="J35" s="31">
        <v>509</v>
      </c>
      <c r="K35" s="28"/>
      <c r="L35" s="15" t="s">
        <v>10</v>
      </c>
      <c r="M35" s="31">
        <v>5169</v>
      </c>
      <c r="N35" s="31">
        <f>M35*1</f>
        <v>5169</v>
      </c>
      <c r="O35" s="31">
        <v>509</v>
      </c>
      <c r="P35" s="28"/>
      <c r="Q35" s="7"/>
    </row>
    <row r="36" spans="1:17" ht="25" customHeight="1" x14ac:dyDescent="0.15">
      <c r="A36" s="5"/>
      <c r="B36" s="15" t="s">
        <v>11</v>
      </c>
      <c r="C36" s="31">
        <v>3839</v>
      </c>
      <c r="D36" s="31">
        <f>C36*3</f>
        <v>11517</v>
      </c>
      <c r="E36" s="31">
        <v>399</v>
      </c>
      <c r="F36" s="28"/>
      <c r="G36" s="15" t="s">
        <v>11</v>
      </c>
      <c r="H36" s="31">
        <v>4119</v>
      </c>
      <c r="I36" s="31">
        <f>H36*3</f>
        <v>12357</v>
      </c>
      <c r="J36" s="31">
        <v>399</v>
      </c>
      <c r="K36" s="28"/>
      <c r="L36" s="15" t="s">
        <v>11</v>
      </c>
      <c r="M36" s="31">
        <v>4389</v>
      </c>
      <c r="N36" s="31">
        <f>M36*3</f>
        <v>13167</v>
      </c>
      <c r="O36" s="31">
        <v>399</v>
      </c>
      <c r="P36" s="28"/>
      <c r="Q36" s="7"/>
    </row>
    <row r="37" spans="1:17" ht="25" customHeight="1" x14ac:dyDescent="0.15">
      <c r="A37" s="5"/>
      <c r="B37" s="15" t="s">
        <v>12</v>
      </c>
      <c r="C37" s="31">
        <v>3289</v>
      </c>
      <c r="D37" s="31">
        <f>C37*6</f>
        <v>19734</v>
      </c>
      <c r="E37" s="31">
        <v>359</v>
      </c>
      <c r="F37" s="28"/>
      <c r="G37" s="15" t="s">
        <v>12</v>
      </c>
      <c r="H37" s="31">
        <v>3539</v>
      </c>
      <c r="I37" s="31">
        <f>H37*6</f>
        <v>21234</v>
      </c>
      <c r="J37" s="31">
        <v>359</v>
      </c>
      <c r="K37" s="28"/>
      <c r="L37" s="15" t="s">
        <v>12</v>
      </c>
      <c r="M37" s="31">
        <v>3779</v>
      </c>
      <c r="N37" s="31">
        <f>M37*6</f>
        <v>22674</v>
      </c>
      <c r="O37" s="31">
        <v>359</v>
      </c>
      <c r="P37" s="28"/>
      <c r="Q37" s="7"/>
    </row>
    <row r="38" spans="1:17" ht="25" customHeight="1" x14ac:dyDescent="0.15">
      <c r="A38" s="5"/>
      <c r="B38" s="17" t="s">
        <v>13</v>
      </c>
      <c r="C38" s="32">
        <v>2629</v>
      </c>
      <c r="D38" s="32">
        <f>C38*12</f>
        <v>31548</v>
      </c>
      <c r="E38" s="32">
        <v>289</v>
      </c>
      <c r="F38" s="28"/>
      <c r="G38" s="17" t="s">
        <v>13</v>
      </c>
      <c r="H38" s="32">
        <v>2819</v>
      </c>
      <c r="I38" s="32">
        <f>H38*12</f>
        <v>33828</v>
      </c>
      <c r="J38" s="32">
        <v>289</v>
      </c>
      <c r="K38" s="28"/>
      <c r="L38" s="17" t="s">
        <v>13</v>
      </c>
      <c r="M38" s="32">
        <v>3019</v>
      </c>
      <c r="N38" s="32">
        <f>M38*12</f>
        <v>36228</v>
      </c>
      <c r="O38" s="32">
        <v>289</v>
      </c>
      <c r="P38" s="28"/>
      <c r="Q38" s="7"/>
    </row>
    <row r="39" spans="1:17" ht="35" customHeight="1" x14ac:dyDescent="0.15">
      <c r="A39" s="5"/>
      <c r="B39" s="33"/>
      <c r="C39" s="33"/>
      <c r="D39" s="33"/>
      <c r="E39" s="33"/>
      <c r="F39" s="6"/>
      <c r="G39" s="33"/>
      <c r="H39" s="33"/>
      <c r="I39" s="33"/>
      <c r="J39" s="33"/>
      <c r="K39" s="6"/>
      <c r="L39" s="33"/>
      <c r="M39" s="33"/>
      <c r="N39" s="33"/>
      <c r="O39" s="33"/>
      <c r="P39" s="6"/>
      <c r="Q39" s="7"/>
    </row>
    <row r="40" spans="1:17" ht="21" customHeight="1" x14ac:dyDescent="0.15">
      <c r="A40" s="5"/>
      <c r="B40" s="69" t="s">
        <v>41</v>
      </c>
      <c r="C40" s="70"/>
      <c r="D40" s="70"/>
      <c r="E40" s="70"/>
      <c r="F40" s="28"/>
      <c r="G40" s="69" t="s">
        <v>42</v>
      </c>
      <c r="H40" s="70"/>
      <c r="I40" s="70"/>
      <c r="J40" s="70"/>
      <c r="K40" s="28"/>
      <c r="L40" s="69" t="s">
        <v>29</v>
      </c>
      <c r="M40" s="70"/>
      <c r="N40" s="70"/>
      <c r="O40" s="70"/>
      <c r="P40" s="6"/>
      <c r="Q40" s="7"/>
    </row>
    <row r="41" spans="1:17" ht="39" customHeight="1" x14ac:dyDescent="0.15">
      <c r="A41" s="5"/>
      <c r="B41" s="30"/>
      <c r="C41" s="14" t="s">
        <v>5</v>
      </c>
      <c r="D41" s="14" t="s">
        <v>6</v>
      </c>
      <c r="E41" s="14" t="s">
        <v>17</v>
      </c>
      <c r="F41" s="28"/>
      <c r="G41" s="30"/>
      <c r="H41" s="14" t="s">
        <v>5</v>
      </c>
      <c r="I41" s="14" t="s">
        <v>6</v>
      </c>
      <c r="J41" s="14" t="s">
        <v>17</v>
      </c>
      <c r="K41" s="28"/>
      <c r="L41" s="30"/>
      <c r="M41" s="14" t="s">
        <v>5</v>
      </c>
      <c r="N41" s="14" t="s">
        <v>6</v>
      </c>
      <c r="O41" s="14" t="s">
        <v>17</v>
      </c>
      <c r="P41" s="6"/>
      <c r="Q41" s="7"/>
    </row>
    <row r="42" spans="1:17" ht="25" customHeight="1" x14ac:dyDescent="0.15">
      <c r="A42" s="5"/>
      <c r="B42" s="15" t="s">
        <v>10</v>
      </c>
      <c r="C42" s="31">
        <v>5439</v>
      </c>
      <c r="D42" s="31">
        <f>C42*1</f>
        <v>5439</v>
      </c>
      <c r="E42" s="31">
        <v>509</v>
      </c>
      <c r="F42" s="28"/>
      <c r="G42" s="15" t="s">
        <v>10</v>
      </c>
      <c r="H42" s="31">
        <v>5759</v>
      </c>
      <c r="I42" s="31">
        <f>H42*1</f>
        <v>5759</v>
      </c>
      <c r="J42" s="31">
        <v>509</v>
      </c>
      <c r="K42" s="28"/>
      <c r="L42" s="15" t="s">
        <v>10</v>
      </c>
      <c r="M42" s="31">
        <v>6059</v>
      </c>
      <c r="N42" s="31">
        <f>M42*1</f>
        <v>6059</v>
      </c>
      <c r="O42" s="31">
        <v>509</v>
      </c>
      <c r="P42" s="28"/>
      <c r="Q42" s="7"/>
    </row>
    <row r="43" spans="1:17" ht="25" customHeight="1" x14ac:dyDescent="0.15">
      <c r="A43" s="5"/>
      <c r="B43" s="15" t="s">
        <v>11</v>
      </c>
      <c r="C43" s="31">
        <v>4639</v>
      </c>
      <c r="D43" s="31">
        <f>C43*3</f>
        <v>13917</v>
      </c>
      <c r="E43" s="31">
        <v>399</v>
      </c>
      <c r="F43" s="28"/>
      <c r="G43" s="15" t="s">
        <v>11</v>
      </c>
      <c r="H43" s="31">
        <v>4899</v>
      </c>
      <c r="I43" s="31">
        <f>H43*3</f>
        <v>14697</v>
      </c>
      <c r="J43" s="31">
        <v>399</v>
      </c>
      <c r="K43" s="28"/>
      <c r="L43" s="15" t="s">
        <v>11</v>
      </c>
      <c r="M43" s="31">
        <v>5169</v>
      </c>
      <c r="N43" s="31">
        <f>M43*3</f>
        <v>15507</v>
      </c>
      <c r="O43" s="31">
        <v>399</v>
      </c>
      <c r="P43" s="28"/>
      <c r="Q43" s="7"/>
    </row>
    <row r="44" spans="1:17" ht="25" customHeight="1" x14ac:dyDescent="0.15">
      <c r="A44" s="5"/>
      <c r="B44" s="15" t="s">
        <v>12</v>
      </c>
      <c r="C44" s="31">
        <v>3969</v>
      </c>
      <c r="D44" s="31">
        <f>C44*6</f>
        <v>23814</v>
      </c>
      <c r="E44" s="31">
        <v>359</v>
      </c>
      <c r="F44" s="28"/>
      <c r="G44" s="15" t="s">
        <v>12</v>
      </c>
      <c r="H44" s="31">
        <v>4199</v>
      </c>
      <c r="I44" s="31">
        <f>H44*6</f>
        <v>25194</v>
      </c>
      <c r="J44" s="31">
        <v>359</v>
      </c>
      <c r="K44" s="28"/>
      <c r="L44" s="15" t="s">
        <v>12</v>
      </c>
      <c r="M44" s="31">
        <v>4429</v>
      </c>
      <c r="N44" s="31">
        <f>M44*6</f>
        <v>26574</v>
      </c>
      <c r="O44" s="31">
        <v>359</v>
      </c>
      <c r="P44" s="28"/>
      <c r="Q44" s="7"/>
    </row>
    <row r="45" spans="1:17" ht="25" customHeight="1" x14ac:dyDescent="0.15">
      <c r="A45" s="5"/>
      <c r="B45" s="17" t="s">
        <v>13</v>
      </c>
      <c r="C45" s="32">
        <v>3169</v>
      </c>
      <c r="D45" s="32">
        <f>C45*12</f>
        <v>38028</v>
      </c>
      <c r="E45" s="32">
        <v>289</v>
      </c>
      <c r="F45" s="28"/>
      <c r="G45" s="17" t="s">
        <v>13</v>
      </c>
      <c r="H45" s="32">
        <v>3359</v>
      </c>
      <c r="I45" s="32">
        <f>H45*12</f>
        <v>40308</v>
      </c>
      <c r="J45" s="32">
        <v>289</v>
      </c>
      <c r="K45" s="28"/>
      <c r="L45" s="17" t="s">
        <v>13</v>
      </c>
      <c r="M45" s="32">
        <v>3529</v>
      </c>
      <c r="N45" s="32">
        <f>M45*12</f>
        <v>42348</v>
      </c>
      <c r="O45" s="32">
        <v>289</v>
      </c>
      <c r="P45" s="28"/>
      <c r="Q45" s="7"/>
    </row>
    <row r="46" spans="1:17" ht="35" customHeight="1" x14ac:dyDescent="0.15">
      <c r="A46" s="5"/>
      <c r="B46" s="33"/>
      <c r="C46" s="33"/>
      <c r="D46" s="33"/>
      <c r="E46" s="33"/>
      <c r="F46" s="6"/>
      <c r="G46" s="33"/>
      <c r="H46" s="33"/>
      <c r="I46" s="33"/>
      <c r="J46" s="33"/>
      <c r="K46" s="6"/>
      <c r="L46" s="33"/>
      <c r="M46" s="33"/>
      <c r="N46" s="33"/>
      <c r="O46" s="33"/>
      <c r="P46" s="6"/>
      <c r="Q46" s="7"/>
    </row>
    <row r="47" spans="1:17" ht="21" customHeight="1" x14ac:dyDescent="0.15">
      <c r="A47" s="5"/>
      <c r="B47" s="69" t="s">
        <v>43</v>
      </c>
      <c r="C47" s="70"/>
      <c r="D47" s="70"/>
      <c r="E47" s="70"/>
      <c r="F47" s="28"/>
      <c r="G47" s="69" t="s">
        <v>44</v>
      </c>
      <c r="H47" s="70"/>
      <c r="I47" s="70"/>
      <c r="J47" s="70"/>
      <c r="K47" s="28"/>
      <c r="L47" s="69" t="s">
        <v>32</v>
      </c>
      <c r="M47" s="70"/>
      <c r="N47" s="70"/>
      <c r="O47" s="70"/>
      <c r="P47" s="6"/>
      <c r="Q47" s="7"/>
    </row>
    <row r="48" spans="1:17" ht="39" customHeight="1" x14ac:dyDescent="0.15">
      <c r="A48" s="5"/>
      <c r="B48" s="30"/>
      <c r="C48" s="14" t="s">
        <v>5</v>
      </c>
      <c r="D48" s="14" t="s">
        <v>6</v>
      </c>
      <c r="E48" s="14" t="s">
        <v>17</v>
      </c>
      <c r="F48" s="28"/>
      <c r="G48" s="30"/>
      <c r="H48" s="14" t="s">
        <v>5</v>
      </c>
      <c r="I48" s="14" t="s">
        <v>6</v>
      </c>
      <c r="J48" s="14" t="s">
        <v>17</v>
      </c>
      <c r="K48" s="28"/>
      <c r="L48" s="30"/>
      <c r="M48" s="14" t="s">
        <v>5</v>
      </c>
      <c r="N48" s="14" t="s">
        <v>6</v>
      </c>
      <c r="O48" s="14" t="s">
        <v>17</v>
      </c>
      <c r="P48" s="6"/>
      <c r="Q48" s="7"/>
    </row>
    <row r="49" spans="1:17" ht="25" customHeight="1" x14ac:dyDescent="0.15">
      <c r="A49" s="5"/>
      <c r="B49" s="15" t="s">
        <v>10</v>
      </c>
      <c r="C49" s="31">
        <v>6379</v>
      </c>
      <c r="D49" s="31">
        <f>C49*1</f>
        <v>6379</v>
      </c>
      <c r="E49" s="31">
        <v>509</v>
      </c>
      <c r="F49" s="28"/>
      <c r="G49" s="15" t="s">
        <v>10</v>
      </c>
      <c r="H49" s="31">
        <v>6669</v>
      </c>
      <c r="I49" s="31">
        <f>H49*1</f>
        <v>6669</v>
      </c>
      <c r="J49" s="31">
        <v>509</v>
      </c>
      <c r="K49" s="28"/>
      <c r="L49" s="15" t="s">
        <v>10</v>
      </c>
      <c r="M49" s="31">
        <v>6949</v>
      </c>
      <c r="N49" s="31">
        <f>M49*1</f>
        <v>6949</v>
      </c>
      <c r="O49" s="31">
        <v>509</v>
      </c>
      <c r="P49" s="28"/>
      <c r="Q49" s="7"/>
    </row>
    <row r="50" spans="1:17" ht="25" customHeight="1" x14ac:dyDescent="0.15">
      <c r="A50" s="5"/>
      <c r="B50" s="15" t="s">
        <v>11</v>
      </c>
      <c r="C50" s="31">
        <v>5429</v>
      </c>
      <c r="D50" s="31">
        <f>C50*3</f>
        <v>16287</v>
      </c>
      <c r="E50" s="31">
        <v>399</v>
      </c>
      <c r="F50" s="28"/>
      <c r="G50" s="15" t="s">
        <v>11</v>
      </c>
      <c r="H50" s="31">
        <v>5679</v>
      </c>
      <c r="I50" s="31">
        <f>H50*3</f>
        <v>17037</v>
      </c>
      <c r="J50" s="31">
        <v>399</v>
      </c>
      <c r="K50" s="28"/>
      <c r="L50" s="15" t="s">
        <v>11</v>
      </c>
      <c r="M50" s="31">
        <v>5919</v>
      </c>
      <c r="N50" s="31">
        <f>M50*3</f>
        <v>17757</v>
      </c>
      <c r="O50" s="31">
        <v>399</v>
      </c>
      <c r="P50" s="28"/>
      <c r="Q50" s="7"/>
    </row>
    <row r="51" spans="1:17" ht="25" customHeight="1" x14ac:dyDescent="0.15">
      <c r="A51" s="5"/>
      <c r="B51" s="15" t="s">
        <v>12</v>
      </c>
      <c r="C51" s="31">
        <v>4659</v>
      </c>
      <c r="D51" s="31">
        <f>C51*6</f>
        <v>27954</v>
      </c>
      <c r="E51" s="31">
        <v>359</v>
      </c>
      <c r="F51" s="28"/>
      <c r="G51" s="15" t="s">
        <v>12</v>
      </c>
      <c r="H51" s="31">
        <v>4869</v>
      </c>
      <c r="I51" s="31">
        <f>H51*6</f>
        <v>29214</v>
      </c>
      <c r="J51" s="31">
        <v>359</v>
      </c>
      <c r="K51" s="28"/>
      <c r="L51" s="15" t="s">
        <v>12</v>
      </c>
      <c r="M51" s="31">
        <v>5079</v>
      </c>
      <c r="N51" s="31">
        <f>M51*6</f>
        <v>30474</v>
      </c>
      <c r="O51" s="31">
        <v>359</v>
      </c>
      <c r="P51" s="28"/>
      <c r="Q51" s="7"/>
    </row>
    <row r="52" spans="1:17" ht="25" customHeight="1" x14ac:dyDescent="0.15">
      <c r="A52" s="5"/>
      <c r="B52" s="17" t="s">
        <v>13</v>
      </c>
      <c r="C52" s="32">
        <v>3709</v>
      </c>
      <c r="D52" s="32">
        <f>C52*12</f>
        <v>44508</v>
      </c>
      <c r="E52" s="32">
        <v>289</v>
      </c>
      <c r="F52" s="28"/>
      <c r="G52" s="17" t="s">
        <v>13</v>
      </c>
      <c r="H52" s="32">
        <v>3879</v>
      </c>
      <c r="I52" s="32">
        <f>H52*12</f>
        <v>46548</v>
      </c>
      <c r="J52" s="32">
        <v>289</v>
      </c>
      <c r="K52" s="28"/>
      <c r="L52" s="17" t="s">
        <v>13</v>
      </c>
      <c r="M52" s="32">
        <v>4049</v>
      </c>
      <c r="N52" s="32">
        <f>M52*12</f>
        <v>48588</v>
      </c>
      <c r="O52" s="32">
        <v>289</v>
      </c>
      <c r="P52" s="28"/>
      <c r="Q52" s="7"/>
    </row>
    <row r="53" spans="1:17" ht="15.75" customHeight="1" x14ac:dyDescent="0.15">
      <c r="A53" s="21"/>
      <c r="B53" s="35"/>
      <c r="C53" s="35"/>
      <c r="D53" s="35"/>
      <c r="E53" s="35"/>
      <c r="F53" s="23"/>
      <c r="G53" s="35"/>
      <c r="H53" s="35"/>
      <c r="I53" s="35"/>
      <c r="J53" s="35"/>
      <c r="K53" s="23"/>
      <c r="L53" s="36"/>
      <c r="M53" s="36"/>
      <c r="N53" s="36"/>
      <c r="O53" s="36"/>
      <c r="P53" s="23"/>
      <c r="Q53" s="24"/>
    </row>
  </sheetData>
  <mergeCells count="25">
    <mergeCell ref="B47:E47"/>
    <mergeCell ref="G47:J47"/>
    <mergeCell ref="L47:O47"/>
    <mergeCell ref="B33:E33"/>
    <mergeCell ref="G33:J33"/>
    <mergeCell ref="L33:O33"/>
    <mergeCell ref="B40:E40"/>
    <mergeCell ref="G40:J40"/>
    <mergeCell ref="L40:O40"/>
    <mergeCell ref="B26:E26"/>
    <mergeCell ref="L18:O18"/>
    <mergeCell ref="G12:J12"/>
    <mergeCell ref="G26:J26"/>
    <mergeCell ref="L26:O26"/>
    <mergeCell ref="B12:E12"/>
    <mergeCell ref="L12:O12"/>
    <mergeCell ref="B19:E19"/>
    <mergeCell ref="G19:J19"/>
    <mergeCell ref="L19:O19"/>
    <mergeCell ref="B1:O1"/>
    <mergeCell ref="B2:O2"/>
    <mergeCell ref="B3:O3"/>
    <mergeCell ref="B5:E5"/>
    <mergeCell ref="G5:J5"/>
    <mergeCell ref="L5:O5"/>
  </mergeCells>
  <hyperlinks>
    <hyperlink ref="B3" r:id="rId1" display="_x000a_No risks. No tricks. Fees only start if you invite an external guest and you can change your plan anytime before that._x000a_Get the flexibility of an invoice and bank transfer when the total exceeds ￡400 GBP" xr:uid="{00000000-0004-0000-0100-000000000000}"/>
  </hyperlinks>
  <pageMargins left="0.7" right="0.7" top="0.75" bottom="0.75" header="0.3" footer="0.3"/>
  <pageSetup orientation="portrait"/>
  <headerFooter>
    <oddFooter>&amp;C&amp;"Helvetica Neue,Regular"&amp;12&amp;K000000&amp;P</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P52"/>
  <sheetViews>
    <sheetView showGridLines="0" workbookViewId="0">
      <selection activeCell="B2" sqref="B2:O2"/>
    </sheetView>
  </sheetViews>
  <sheetFormatPr baseColWidth="10" defaultColWidth="12.6640625" defaultRowHeight="15.75" customHeight="1" x14ac:dyDescent="0.15"/>
  <cols>
    <col min="1" max="1" width="6.5" style="1" customWidth="1"/>
    <col min="2" max="2" width="9.1640625" style="1" customWidth="1"/>
    <col min="3" max="3" width="15" style="1" customWidth="1"/>
    <col min="4" max="4" width="11.83203125" style="1" customWidth="1"/>
    <col min="5" max="5" width="12.6640625" style="1" customWidth="1"/>
    <col min="6" max="6" width="5.83203125" style="1" customWidth="1"/>
    <col min="7" max="7" width="9.33203125" style="1" customWidth="1"/>
    <col min="8" max="8" width="13.6640625" style="1" customWidth="1"/>
    <col min="9" max="10" width="12.6640625" style="1" customWidth="1"/>
    <col min="11" max="11" width="5.83203125" style="1" customWidth="1"/>
    <col min="12" max="12" width="12.6640625" style="1" customWidth="1"/>
    <col min="13" max="13" width="13.6640625" style="1" customWidth="1"/>
    <col min="14" max="17" width="12.6640625" style="1" customWidth="1"/>
    <col min="18" max="16384" width="12.6640625" style="1"/>
  </cols>
  <sheetData>
    <row r="1" spans="1:16" ht="13.5" customHeight="1" x14ac:dyDescent="0.15">
      <c r="A1" s="2"/>
      <c r="B1" s="79"/>
      <c r="C1" s="79"/>
      <c r="D1" s="79"/>
      <c r="E1" s="79"/>
      <c r="F1" s="79"/>
      <c r="G1" s="79"/>
      <c r="H1" s="79"/>
      <c r="I1" s="79"/>
      <c r="J1" s="79"/>
      <c r="K1" s="79"/>
      <c r="L1" s="79"/>
      <c r="M1" s="79"/>
      <c r="N1" s="79"/>
      <c r="O1" s="79"/>
      <c r="P1" s="4"/>
    </row>
    <row r="2" spans="1:16" ht="42" customHeight="1" x14ac:dyDescent="0.15">
      <c r="A2" s="5"/>
      <c r="B2" s="65" t="s">
        <v>0</v>
      </c>
      <c r="C2" s="80"/>
      <c r="D2" s="80"/>
      <c r="E2" s="80"/>
      <c r="F2" s="80"/>
      <c r="G2" s="80"/>
      <c r="H2" s="80"/>
      <c r="I2" s="80"/>
      <c r="J2" s="80"/>
      <c r="K2" s="80"/>
      <c r="L2" s="80"/>
      <c r="M2" s="80"/>
      <c r="N2" s="80"/>
      <c r="O2" s="80"/>
      <c r="P2" s="7"/>
    </row>
    <row r="3" spans="1:16" ht="96" customHeight="1" x14ac:dyDescent="0.15">
      <c r="A3" s="5"/>
      <c r="B3" s="67" t="s">
        <v>45</v>
      </c>
      <c r="C3" s="81"/>
      <c r="D3" s="81"/>
      <c r="E3" s="81"/>
      <c r="F3" s="81"/>
      <c r="G3" s="81"/>
      <c r="H3" s="81"/>
      <c r="I3" s="81"/>
      <c r="J3" s="81"/>
      <c r="K3" s="81"/>
      <c r="L3" s="81"/>
      <c r="M3" s="81"/>
      <c r="N3" s="81"/>
      <c r="O3" s="81"/>
      <c r="P3" s="7"/>
    </row>
    <row r="4" spans="1:16" ht="23.25" customHeight="1" x14ac:dyDescent="0.15">
      <c r="A4" s="5"/>
      <c r="B4" s="37"/>
      <c r="C4" s="6"/>
      <c r="D4" s="6"/>
      <c r="E4" s="38"/>
      <c r="F4" s="38"/>
      <c r="G4" s="38"/>
      <c r="H4" s="6"/>
      <c r="I4" s="6"/>
      <c r="J4" s="6"/>
      <c r="K4" s="6"/>
      <c r="L4" s="6"/>
      <c r="M4" s="6"/>
      <c r="N4" s="6"/>
      <c r="O4" s="6"/>
      <c r="P4" s="7"/>
    </row>
    <row r="5" spans="1:16" ht="21" customHeight="1" x14ac:dyDescent="0.15">
      <c r="A5" s="39"/>
      <c r="B5" s="69" t="s">
        <v>2</v>
      </c>
      <c r="C5" s="82"/>
      <c r="D5" s="82"/>
      <c r="E5" s="82"/>
      <c r="F5" s="40"/>
      <c r="G5" s="69" t="s">
        <v>3</v>
      </c>
      <c r="H5" s="82"/>
      <c r="I5" s="82"/>
      <c r="J5" s="82"/>
      <c r="K5" s="40"/>
      <c r="L5" s="69" t="s">
        <v>4</v>
      </c>
      <c r="M5" s="82"/>
      <c r="N5" s="82"/>
      <c r="O5" s="82"/>
      <c r="P5" s="41"/>
    </row>
    <row r="6" spans="1:16" ht="40" customHeight="1" x14ac:dyDescent="0.15">
      <c r="A6" s="39"/>
      <c r="B6" s="42"/>
      <c r="C6" s="14" t="s">
        <v>5</v>
      </c>
      <c r="D6" s="14" t="s">
        <v>6</v>
      </c>
      <c r="E6" s="14" t="s">
        <v>7</v>
      </c>
      <c r="F6" s="40"/>
      <c r="G6" s="42"/>
      <c r="H6" s="14" t="s">
        <v>5</v>
      </c>
      <c r="I6" s="14" t="s">
        <v>6</v>
      </c>
      <c r="J6" s="14" t="s">
        <v>8</v>
      </c>
      <c r="K6" s="40"/>
      <c r="L6" s="42"/>
      <c r="M6" s="14" t="s">
        <v>5</v>
      </c>
      <c r="N6" s="14" t="s">
        <v>6</v>
      </c>
      <c r="O6" s="14" t="s">
        <v>9</v>
      </c>
      <c r="P6" s="41"/>
    </row>
    <row r="7" spans="1:16" ht="25" customHeight="1" x14ac:dyDescent="0.15">
      <c r="A7" s="39"/>
      <c r="B7" s="43" t="s">
        <v>10</v>
      </c>
      <c r="C7" s="44">
        <v>439</v>
      </c>
      <c r="D7" s="44">
        <f>C7</f>
        <v>439</v>
      </c>
      <c r="E7" s="44">
        <v>159</v>
      </c>
      <c r="F7" s="40"/>
      <c r="G7" s="43" t="s">
        <v>10</v>
      </c>
      <c r="H7" s="44">
        <v>1359</v>
      </c>
      <c r="I7" s="44">
        <f>H7</f>
        <v>1359</v>
      </c>
      <c r="J7" s="44">
        <v>249</v>
      </c>
      <c r="K7" s="40"/>
      <c r="L7" s="43" t="s">
        <v>10</v>
      </c>
      <c r="M7" s="44">
        <v>1879</v>
      </c>
      <c r="N7" s="44">
        <f>M7</f>
        <v>1879</v>
      </c>
      <c r="O7" s="44">
        <v>389</v>
      </c>
      <c r="P7" s="41"/>
    </row>
    <row r="8" spans="1:16" ht="25" customHeight="1" x14ac:dyDescent="0.15">
      <c r="A8" s="39"/>
      <c r="B8" s="43" t="s">
        <v>11</v>
      </c>
      <c r="C8" s="44">
        <v>349</v>
      </c>
      <c r="D8" s="44">
        <f>C8*3</f>
        <v>1047</v>
      </c>
      <c r="E8" s="44">
        <v>129</v>
      </c>
      <c r="F8" s="40"/>
      <c r="G8" s="43" t="s">
        <v>11</v>
      </c>
      <c r="H8" s="44">
        <v>1039</v>
      </c>
      <c r="I8" s="44">
        <f>H8*3</f>
        <v>3117</v>
      </c>
      <c r="J8" s="44">
        <v>199</v>
      </c>
      <c r="K8" s="40"/>
      <c r="L8" s="43" t="s">
        <v>11</v>
      </c>
      <c r="M8" s="44">
        <v>1439</v>
      </c>
      <c r="N8" s="44">
        <f>M8*3</f>
        <v>4317</v>
      </c>
      <c r="O8" s="44">
        <v>319</v>
      </c>
      <c r="P8" s="41"/>
    </row>
    <row r="9" spans="1:16" ht="25" customHeight="1" x14ac:dyDescent="0.15">
      <c r="A9" s="39"/>
      <c r="B9" s="43" t="s">
        <v>12</v>
      </c>
      <c r="C9" s="44">
        <v>299</v>
      </c>
      <c r="D9" s="44">
        <f>C9*6</f>
        <v>1794</v>
      </c>
      <c r="E9" s="44">
        <v>109</v>
      </c>
      <c r="F9" s="40"/>
      <c r="G9" s="43" t="s">
        <v>12</v>
      </c>
      <c r="H9" s="44">
        <v>859</v>
      </c>
      <c r="I9" s="44">
        <f>H9*6</f>
        <v>5154</v>
      </c>
      <c r="J9" s="44">
        <v>149</v>
      </c>
      <c r="K9" s="40"/>
      <c r="L9" s="43" t="s">
        <v>12</v>
      </c>
      <c r="M9" s="44">
        <v>1189</v>
      </c>
      <c r="N9" s="44">
        <f>M9*6</f>
        <v>7134</v>
      </c>
      <c r="O9" s="44">
        <v>259</v>
      </c>
      <c r="P9" s="41"/>
    </row>
    <row r="10" spans="1:16" ht="25" customHeight="1" x14ac:dyDescent="0.15">
      <c r="A10" s="39"/>
      <c r="B10" s="45" t="s">
        <v>13</v>
      </c>
      <c r="C10" s="46">
        <v>229</v>
      </c>
      <c r="D10" s="46">
        <f>C10*12</f>
        <v>2748</v>
      </c>
      <c r="E10" s="46">
        <v>99</v>
      </c>
      <c r="F10" s="40"/>
      <c r="G10" s="45" t="s">
        <v>13</v>
      </c>
      <c r="H10" s="46">
        <v>639</v>
      </c>
      <c r="I10" s="46">
        <f>H10*12</f>
        <v>7668</v>
      </c>
      <c r="J10" s="46">
        <v>129</v>
      </c>
      <c r="K10" s="40"/>
      <c r="L10" s="45" t="s">
        <v>13</v>
      </c>
      <c r="M10" s="46">
        <v>879</v>
      </c>
      <c r="N10" s="46">
        <f>M10*12</f>
        <v>10548</v>
      </c>
      <c r="O10" s="46">
        <v>209</v>
      </c>
      <c r="P10" s="41"/>
    </row>
    <row r="11" spans="1:16" ht="35" customHeight="1" x14ac:dyDescent="0.15">
      <c r="A11" s="5"/>
      <c r="B11" s="19"/>
      <c r="C11" s="19"/>
      <c r="D11" s="19"/>
      <c r="E11" s="19"/>
      <c r="F11" s="6"/>
      <c r="G11" s="19"/>
      <c r="H11" s="19"/>
      <c r="I11" s="19"/>
      <c r="J11" s="19"/>
      <c r="K11" s="6"/>
      <c r="L11" s="19"/>
      <c r="M11" s="19"/>
      <c r="N11" s="19"/>
      <c r="O11" s="19"/>
      <c r="P11" s="7"/>
    </row>
    <row r="12" spans="1:16" ht="21" customHeight="1" x14ac:dyDescent="0.15">
      <c r="A12" s="5"/>
      <c r="B12" s="69" t="s">
        <v>14</v>
      </c>
      <c r="C12" s="82"/>
      <c r="D12" s="82"/>
      <c r="E12" s="82"/>
      <c r="F12" s="40"/>
      <c r="G12" s="69" t="s">
        <v>15</v>
      </c>
      <c r="H12" s="82"/>
      <c r="I12" s="82"/>
      <c r="J12" s="82"/>
      <c r="K12" s="40"/>
      <c r="L12" s="69" t="s">
        <v>16</v>
      </c>
      <c r="M12" s="82"/>
      <c r="N12" s="82"/>
      <c r="O12" s="82"/>
      <c r="P12" s="41"/>
    </row>
    <row r="13" spans="1:16" ht="39" customHeight="1" x14ac:dyDescent="0.15">
      <c r="A13" s="5"/>
      <c r="B13" s="42"/>
      <c r="C13" s="14" t="s">
        <v>5</v>
      </c>
      <c r="D13" s="14" t="s">
        <v>6</v>
      </c>
      <c r="E13" s="14" t="s">
        <v>9</v>
      </c>
      <c r="F13" s="40"/>
      <c r="G13" s="42"/>
      <c r="H13" s="14" t="s">
        <v>5</v>
      </c>
      <c r="I13" s="14" t="s">
        <v>6</v>
      </c>
      <c r="J13" s="14" t="s">
        <v>17</v>
      </c>
      <c r="K13" s="40"/>
      <c r="L13" s="42"/>
      <c r="M13" s="14" t="s">
        <v>5</v>
      </c>
      <c r="N13" s="14" t="s">
        <v>6</v>
      </c>
      <c r="O13" s="14" t="s">
        <v>17</v>
      </c>
      <c r="P13" s="41"/>
    </row>
    <row r="14" spans="1:16" ht="25" customHeight="1" x14ac:dyDescent="0.15">
      <c r="A14" s="5"/>
      <c r="B14" s="43" t="s">
        <v>10</v>
      </c>
      <c r="C14" s="44">
        <v>2239</v>
      </c>
      <c r="D14" s="44">
        <f>C14</f>
        <v>2239</v>
      </c>
      <c r="E14" s="44">
        <v>389</v>
      </c>
      <c r="F14" s="40"/>
      <c r="G14" s="43" t="s">
        <v>10</v>
      </c>
      <c r="H14" s="44">
        <v>2599</v>
      </c>
      <c r="I14" s="44">
        <f>H14</f>
        <v>2599</v>
      </c>
      <c r="J14" s="44">
        <v>589</v>
      </c>
      <c r="K14" s="40"/>
      <c r="L14" s="43" t="s">
        <v>10</v>
      </c>
      <c r="M14" s="44">
        <v>2819</v>
      </c>
      <c r="N14" s="44">
        <f>M14*1</f>
        <v>2819</v>
      </c>
      <c r="O14" s="44">
        <v>589</v>
      </c>
      <c r="P14" s="41"/>
    </row>
    <row r="15" spans="1:16" ht="25" customHeight="1" x14ac:dyDescent="0.15">
      <c r="A15" s="5"/>
      <c r="B15" s="43" t="s">
        <v>11</v>
      </c>
      <c r="C15" s="44">
        <v>1719</v>
      </c>
      <c r="D15" s="44">
        <f>C15*3</f>
        <v>5157</v>
      </c>
      <c r="E15" s="44">
        <v>319</v>
      </c>
      <c r="F15" s="40"/>
      <c r="G15" s="43" t="s">
        <v>11</v>
      </c>
      <c r="H15" s="44">
        <v>2089</v>
      </c>
      <c r="I15" s="44">
        <f>H15*3</f>
        <v>6267</v>
      </c>
      <c r="J15" s="44">
        <v>469</v>
      </c>
      <c r="K15" s="40"/>
      <c r="L15" s="43" t="s">
        <v>11</v>
      </c>
      <c r="M15" s="44">
        <v>2409</v>
      </c>
      <c r="N15" s="44">
        <f>M15*3</f>
        <v>7227</v>
      </c>
      <c r="O15" s="44">
        <v>469</v>
      </c>
      <c r="P15" s="41"/>
    </row>
    <row r="16" spans="1:16" ht="25" customHeight="1" x14ac:dyDescent="0.15">
      <c r="A16" s="5"/>
      <c r="B16" s="43" t="s">
        <v>12</v>
      </c>
      <c r="C16" s="44">
        <v>1429</v>
      </c>
      <c r="D16" s="44">
        <f>C16*6</f>
        <v>8574</v>
      </c>
      <c r="E16" s="44">
        <v>259</v>
      </c>
      <c r="F16" s="40"/>
      <c r="G16" s="43" t="s">
        <v>12</v>
      </c>
      <c r="H16" s="44">
        <v>1649</v>
      </c>
      <c r="I16" s="44">
        <f>H16*6</f>
        <v>9894</v>
      </c>
      <c r="J16" s="44">
        <v>419</v>
      </c>
      <c r="K16" s="40"/>
      <c r="L16" s="43" t="s">
        <v>12</v>
      </c>
      <c r="M16" s="44">
        <v>2079</v>
      </c>
      <c r="N16" s="44">
        <f>M16*6</f>
        <v>12474</v>
      </c>
      <c r="O16" s="44">
        <v>419</v>
      </c>
      <c r="P16" s="41"/>
    </row>
    <row r="17" spans="1:16" ht="25" customHeight="1" x14ac:dyDescent="0.15">
      <c r="A17" s="5"/>
      <c r="B17" s="45" t="s">
        <v>13</v>
      </c>
      <c r="C17" s="46">
        <v>1039</v>
      </c>
      <c r="D17" s="46">
        <f>C17*12</f>
        <v>12468</v>
      </c>
      <c r="E17" s="46">
        <v>209</v>
      </c>
      <c r="F17" s="40"/>
      <c r="G17" s="45" t="s">
        <v>13</v>
      </c>
      <c r="H17" s="46">
        <v>1219</v>
      </c>
      <c r="I17" s="46">
        <f>H17*12</f>
        <v>14628</v>
      </c>
      <c r="J17" s="46">
        <v>339</v>
      </c>
      <c r="K17" s="40"/>
      <c r="L17" s="45" t="s">
        <v>13</v>
      </c>
      <c r="M17" s="46">
        <v>1649</v>
      </c>
      <c r="N17" s="46">
        <f>M17*12</f>
        <v>19788</v>
      </c>
      <c r="O17" s="46">
        <v>339</v>
      </c>
      <c r="P17" s="41"/>
    </row>
    <row r="18" spans="1:16" ht="35" customHeight="1" x14ac:dyDescent="0.15">
      <c r="A18" s="5"/>
      <c r="B18" s="19"/>
      <c r="C18" s="19"/>
      <c r="D18" s="19"/>
      <c r="E18" s="19"/>
      <c r="F18" s="6"/>
      <c r="G18" s="19"/>
      <c r="H18" s="19"/>
      <c r="I18" s="19"/>
      <c r="J18" s="19"/>
      <c r="K18" s="6"/>
      <c r="L18" s="83"/>
      <c r="M18" s="84"/>
      <c r="N18" s="84"/>
      <c r="O18" s="84"/>
      <c r="P18" s="7"/>
    </row>
    <row r="19" spans="1:16" ht="21" customHeight="1" x14ac:dyDescent="0.15">
      <c r="A19" s="5"/>
      <c r="B19" s="69" t="s">
        <v>35</v>
      </c>
      <c r="C19" s="82"/>
      <c r="D19" s="82"/>
      <c r="E19" s="82"/>
      <c r="F19" s="40"/>
      <c r="G19" s="69" t="s">
        <v>36</v>
      </c>
      <c r="H19" s="82"/>
      <c r="I19" s="82"/>
      <c r="J19" s="82"/>
      <c r="K19" s="40"/>
      <c r="L19" s="69" t="s">
        <v>20</v>
      </c>
      <c r="M19" s="82"/>
      <c r="N19" s="82"/>
      <c r="O19" s="82"/>
      <c r="P19" s="7"/>
    </row>
    <row r="20" spans="1:16" ht="39" customHeight="1" x14ac:dyDescent="0.15">
      <c r="A20" s="5"/>
      <c r="B20" s="42"/>
      <c r="C20" s="14" t="s">
        <v>5</v>
      </c>
      <c r="D20" s="14" t="s">
        <v>6</v>
      </c>
      <c r="E20" s="14" t="s">
        <v>17</v>
      </c>
      <c r="F20" s="40"/>
      <c r="G20" s="42"/>
      <c r="H20" s="14" t="s">
        <v>5</v>
      </c>
      <c r="I20" s="14" t="s">
        <v>6</v>
      </c>
      <c r="J20" s="14" t="s">
        <v>17</v>
      </c>
      <c r="K20" s="40"/>
      <c r="L20" s="42"/>
      <c r="M20" s="14" t="s">
        <v>5</v>
      </c>
      <c r="N20" s="14" t="s">
        <v>6</v>
      </c>
      <c r="O20" s="14" t="s">
        <v>17</v>
      </c>
      <c r="P20" s="7"/>
    </row>
    <row r="21" spans="1:16" ht="25" customHeight="1" x14ac:dyDescent="0.15">
      <c r="A21" s="5"/>
      <c r="B21" s="43" t="s">
        <v>10</v>
      </c>
      <c r="C21" s="44">
        <v>3279</v>
      </c>
      <c r="D21" s="44">
        <f>C21</f>
        <v>3279</v>
      </c>
      <c r="E21" s="44">
        <v>589</v>
      </c>
      <c r="F21" s="40"/>
      <c r="G21" s="43" t="s">
        <v>10</v>
      </c>
      <c r="H21" s="44">
        <v>3449</v>
      </c>
      <c r="I21" s="44">
        <f>H21</f>
        <v>3449</v>
      </c>
      <c r="J21" s="44">
        <v>589</v>
      </c>
      <c r="K21" s="40"/>
      <c r="L21" s="43" t="s">
        <v>10</v>
      </c>
      <c r="M21" s="44">
        <v>3539</v>
      </c>
      <c r="N21" s="44">
        <f>M21</f>
        <v>3539</v>
      </c>
      <c r="O21" s="44">
        <v>589</v>
      </c>
      <c r="P21" s="7"/>
    </row>
    <row r="22" spans="1:16" ht="25" customHeight="1" x14ac:dyDescent="0.15">
      <c r="A22" s="5"/>
      <c r="B22" s="43" t="s">
        <v>11</v>
      </c>
      <c r="C22" s="44">
        <v>2789</v>
      </c>
      <c r="D22" s="44">
        <f>C22*3</f>
        <v>8367</v>
      </c>
      <c r="E22" s="44">
        <v>469</v>
      </c>
      <c r="F22" s="40"/>
      <c r="G22" s="43" t="s">
        <v>11</v>
      </c>
      <c r="H22" s="44">
        <v>2929</v>
      </c>
      <c r="I22" s="44">
        <f>H22*3</f>
        <v>8787</v>
      </c>
      <c r="J22" s="44">
        <v>469</v>
      </c>
      <c r="K22" s="40"/>
      <c r="L22" s="43" t="s">
        <v>11</v>
      </c>
      <c r="M22" s="44">
        <v>3009</v>
      </c>
      <c r="N22" s="44">
        <f>M22*3</f>
        <v>9027</v>
      </c>
      <c r="O22" s="44">
        <v>469</v>
      </c>
      <c r="P22" s="7"/>
    </row>
    <row r="23" spans="1:16" ht="25" customHeight="1" x14ac:dyDescent="0.15">
      <c r="A23" s="5"/>
      <c r="B23" s="43" t="s">
        <v>12</v>
      </c>
      <c r="C23" s="44">
        <v>2399</v>
      </c>
      <c r="D23" s="44">
        <f>C23*6</f>
        <v>14394</v>
      </c>
      <c r="E23" s="44">
        <v>419</v>
      </c>
      <c r="F23" s="40"/>
      <c r="G23" s="43" t="s">
        <v>12</v>
      </c>
      <c r="H23" s="44">
        <v>2539</v>
      </c>
      <c r="I23" s="44">
        <f>H23*6</f>
        <v>15234</v>
      </c>
      <c r="J23" s="44">
        <v>419</v>
      </c>
      <c r="K23" s="40"/>
      <c r="L23" s="43" t="s">
        <v>12</v>
      </c>
      <c r="M23" s="44">
        <v>2619</v>
      </c>
      <c r="N23" s="44">
        <f>M23*6</f>
        <v>15714</v>
      </c>
      <c r="O23" s="44">
        <v>419</v>
      </c>
      <c r="P23" s="7"/>
    </row>
    <row r="24" spans="1:16" ht="25" customHeight="1" x14ac:dyDescent="0.15">
      <c r="A24" s="5"/>
      <c r="B24" s="45" t="s">
        <v>13</v>
      </c>
      <c r="C24" s="46">
        <v>1919</v>
      </c>
      <c r="D24" s="46">
        <f>C24*12</f>
        <v>23028</v>
      </c>
      <c r="E24" s="46">
        <v>339</v>
      </c>
      <c r="F24" s="40"/>
      <c r="G24" s="45" t="s">
        <v>13</v>
      </c>
      <c r="H24" s="46">
        <v>2029</v>
      </c>
      <c r="I24" s="46">
        <f>H24*12</f>
        <v>24348</v>
      </c>
      <c r="J24" s="46">
        <v>339</v>
      </c>
      <c r="K24" s="40"/>
      <c r="L24" s="45" t="s">
        <v>13</v>
      </c>
      <c r="M24" s="46">
        <v>2079</v>
      </c>
      <c r="N24" s="46">
        <f>M24*12</f>
        <v>24948</v>
      </c>
      <c r="O24" s="46">
        <v>339</v>
      </c>
      <c r="P24" s="7"/>
    </row>
    <row r="25" spans="1:16" ht="35" customHeight="1" x14ac:dyDescent="0.15">
      <c r="A25" s="5"/>
      <c r="B25" s="19"/>
      <c r="C25" s="19"/>
      <c r="D25" s="19"/>
      <c r="E25" s="19"/>
      <c r="F25" s="6"/>
      <c r="G25" s="19"/>
      <c r="H25" s="19"/>
      <c r="I25" s="19"/>
      <c r="J25" s="19"/>
      <c r="K25" s="6"/>
      <c r="L25" s="47"/>
      <c r="M25" s="47"/>
      <c r="N25" s="47"/>
      <c r="O25" s="47"/>
      <c r="P25" s="7"/>
    </row>
    <row r="26" spans="1:16" ht="21" customHeight="1" x14ac:dyDescent="0.15">
      <c r="A26" s="5"/>
      <c r="B26" s="69" t="s">
        <v>37</v>
      </c>
      <c r="C26" s="82"/>
      <c r="D26" s="82"/>
      <c r="E26" s="82"/>
      <c r="F26" s="40"/>
      <c r="G26" s="69" t="s">
        <v>38</v>
      </c>
      <c r="H26" s="82"/>
      <c r="I26" s="82"/>
      <c r="J26" s="82"/>
      <c r="K26" s="40"/>
      <c r="L26" s="69" t="s">
        <v>23</v>
      </c>
      <c r="M26" s="82"/>
      <c r="N26" s="82"/>
      <c r="O26" s="82"/>
      <c r="P26" s="7"/>
    </row>
    <row r="27" spans="1:16" ht="40" customHeight="1" x14ac:dyDescent="0.15">
      <c r="A27" s="5"/>
      <c r="B27" s="42"/>
      <c r="C27" s="14" t="s">
        <v>5</v>
      </c>
      <c r="D27" s="14" t="s">
        <v>6</v>
      </c>
      <c r="E27" s="14" t="s">
        <v>17</v>
      </c>
      <c r="F27" s="40"/>
      <c r="G27" s="42"/>
      <c r="H27" s="14" t="s">
        <v>5</v>
      </c>
      <c r="I27" s="14" t="s">
        <v>6</v>
      </c>
      <c r="J27" s="14" t="s">
        <v>17</v>
      </c>
      <c r="K27" s="40"/>
      <c r="L27" s="42"/>
      <c r="M27" s="14" t="s">
        <v>5</v>
      </c>
      <c r="N27" s="14" t="s">
        <v>6</v>
      </c>
      <c r="O27" s="14" t="s">
        <v>17</v>
      </c>
      <c r="P27" s="7"/>
    </row>
    <row r="28" spans="1:16" ht="25" customHeight="1" x14ac:dyDescent="0.15">
      <c r="A28" s="5"/>
      <c r="B28" s="43" t="s">
        <v>10</v>
      </c>
      <c r="C28" s="44">
        <v>3639</v>
      </c>
      <c r="D28" s="44">
        <f>C28</f>
        <v>3639</v>
      </c>
      <c r="E28" s="44">
        <v>589</v>
      </c>
      <c r="F28" s="40"/>
      <c r="G28" s="43" t="s">
        <v>10</v>
      </c>
      <c r="H28" s="44">
        <v>3999</v>
      </c>
      <c r="I28" s="44">
        <f>H28</f>
        <v>3999</v>
      </c>
      <c r="J28" s="44">
        <v>589</v>
      </c>
      <c r="K28" s="40"/>
      <c r="L28" s="43" t="s">
        <v>10</v>
      </c>
      <c r="M28" s="44">
        <v>4709</v>
      </c>
      <c r="N28" s="44">
        <f>M28</f>
        <v>4709</v>
      </c>
      <c r="O28" s="44">
        <v>589</v>
      </c>
      <c r="P28" s="7"/>
    </row>
    <row r="29" spans="1:16" ht="25" customHeight="1" x14ac:dyDescent="0.15">
      <c r="A29" s="5"/>
      <c r="B29" s="43" t="s">
        <v>11</v>
      </c>
      <c r="C29" s="44">
        <v>3099</v>
      </c>
      <c r="D29" s="44">
        <f>C29*3</f>
        <v>9297</v>
      </c>
      <c r="E29" s="44">
        <v>469</v>
      </c>
      <c r="F29" s="40"/>
      <c r="G29" s="43" t="s">
        <v>11</v>
      </c>
      <c r="H29" s="44">
        <v>3399</v>
      </c>
      <c r="I29" s="44">
        <f>H29*3</f>
        <v>10197</v>
      </c>
      <c r="J29" s="44">
        <v>469</v>
      </c>
      <c r="K29" s="40"/>
      <c r="L29" s="43" t="s">
        <v>11</v>
      </c>
      <c r="M29" s="44">
        <v>4009</v>
      </c>
      <c r="N29" s="44">
        <f>M29*3</f>
        <v>12027</v>
      </c>
      <c r="O29" s="44">
        <v>469</v>
      </c>
      <c r="P29" s="7"/>
    </row>
    <row r="30" spans="1:16" ht="25" customHeight="1" x14ac:dyDescent="0.15">
      <c r="A30" s="5"/>
      <c r="B30" s="43" t="s">
        <v>12</v>
      </c>
      <c r="C30" s="44">
        <v>2679</v>
      </c>
      <c r="D30" s="44">
        <f>C30*6</f>
        <v>16074</v>
      </c>
      <c r="E30" s="44">
        <v>419</v>
      </c>
      <c r="F30" s="40"/>
      <c r="G30" s="43" t="s">
        <v>12</v>
      </c>
      <c r="H30" s="44">
        <v>2949</v>
      </c>
      <c r="I30" s="44">
        <f>H30*6</f>
        <v>17694</v>
      </c>
      <c r="J30" s="44">
        <v>419</v>
      </c>
      <c r="K30" s="40"/>
      <c r="L30" s="43" t="s">
        <v>12</v>
      </c>
      <c r="M30" s="44">
        <v>3459</v>
      </c>
      <c r="N30" s="44">
        <f>M30*6</f>
        <v>20754</v>
      </c>
      <c r="O30" s="44">
        <v>419</v>
      </c>
      <c r="P30" s="7"/>
    </row>
    <row r="31" spans="1:16" ht="25" customHeight="1" x14ac:dyDescent="0.15">
      <c r="A31" s="5"/>
      <c r="B31" s="45" t="s">
        <v>13</v>
      </c>
      <c r="C31" s="46">
        <v>2139</v>
      </c>
      <c r="D31" s="46">
        <f>C31*12</f>
        <v>25668</v>
      </c>
      <c r="E31" s="46">
        <v>339</v>
      </c>
      <c r="F31" s="40"/>
      <c r="G31" s="45" t="s">
        <v>13</v>
      </c>
      <c r="H31" s="46">
        <v>2349</v>
      </c>
      <c r="I31" s="46">
        <f>H31*12</f>
        <v>28188</v>
      </c>
      <c r="J31" s="46">
        <v>339</v>
      </c>
      <c r="K31" s="40"/>
      <c r="L31" s="45" t="s">
        <v>13</v>
      </c>
      <c r="M31" s="46">
        <v>2759</v>
      </c>
      <c r="N31" s="46">
        <f>M31*12</f>
        <v>33108</v>
      </c>
      <c r="O31" s="46">
        <v>339</v>
      </c>
      <c r="P31" s="7"/>
    </row>
    <row r="32" spans="1:16" ht="35" customHeight="1" x14ac:dyDescent="0.15">
      <c r="A32" s="5"/>
      <c r="B32" s="19"/>
      <c r="C32" s="19"/>
      <c r="D32" s="19"/>
      <c r="E32" s="19"/>
      <c r="F32" s="6"/>
      <c r="G32" s="19"/>
      <c r="H32" s="19"/>
      <c r="I32" s="19"/>
      <c r="J32" s="19"/>
      <c r="K32" s="6"/>
      <c r="L32" s="19"/>
      <c r="M32" s="19"/>
      <c r="N32" s="19"/>
      <c r="O32" s="19"/>
      <c r="P32" s="7"/>
    </row>
    <row r="33" spans="1:16" ht="21" customHeight="1" x14ac:dyDescent="0.15">
      <c r="A33" s="5"/>
      <c r="B33" s="69" t="s">
        <v>39</v>
      </c>
      <c r="C33" s="82"/>
      <c r="D33" s="82"/>
      <c r="E33" s="82"/>
      <c r="F33" s="40"/>
      <c r="G33" s="69" t="s">
        <v>40</v>
      </c>
      <c r="H33" s="82"/>
      <c r="I33" s="82"/>
      <c r="J33" s="82"/>
      <c r="K33" s="40"/>
      <c r="L33" s="69" t="s">
        <v>26</v>
      </c>
      <c r="M33" s="82"/>
      <c r="N33" s="82"/>
      <c r="O33" s="82"/>
      <c r="P33" s="7"/>
    </row>
    <row r="34" spans="1:16" ht="40" customHeight="1" x14ac:dyDescent="0.15">
      <c r="A34" s="5"/>
      <c r="B34" s="42"/>
      <c r="C34" s="14" t="s">
        <v>5</v>
      </c>
      <c r="D34" s="14" t="s">
        <v>6</v>
      </c>
      <c r="E34" s="14" t="s">
        <v>17</v>
      </c>
      <c r="F34" s="40"/>
      <c r="G34" s="42"/>
      <c r="H34" s="14" t="s">
        <v>5</v>
      </c>
      <c r="I34" s="14" t="s">
        <v>6</v>
      </c>
      <c r="J34" s="14" t="s">
        <v>17</v>
      </c>
      <c r="K34" s="40"/>
      <c r="L34" s="42"/>
      <c r="M34" s="14" t="s">
        <v>5</v>
      </c>
      <c r="N34" s="14" t="s">
        <v>6</v>
      </c>
      <c r="O34" s="14" t="s">
        <v>17</v>
      </c>
      <c r="P34" s="7"/>
    </row>
    <row r="35" spans="1:16" ht="25" customHeight="1" x14ac:dyDescent="0.15">
      <c r="A35" s="5"/>
      <c r="B35" s="43" t="s">
        <v>10</v>
      </c>
      <c r="C35" s="44">
        <v>5109</v>
      </c>
      <c r="D35" s="44">
        <f>C35</f>
        <v>5109</v>
      </c>
      <c r="E35" s="44">
        <v>589</v>
      </c>
      <c r="F35" s="40"/>
      <c r="G35" s="43" t="s">
        <v>10</v>
      </c>
      <c r="H35" s="44">
        <v>5479</v>
      </c>
      <c r="I35" s="44">
        <f>H35</f>
        <v>5479</v>
      </c>
      <c r="J35" s="44">
        <v>589</v>
      </c>
      <c r="K35" s="40"/>
      <c r="L35" s="43" t="s">
        <v>10</v>
      </c>
      <c r="M35" s="44">
        <v>5859</v>
      </c>
      <c r="N35" s="44">
        <f>M35</f>
        <v>5859</v>
      </c>
      <c r="O35" s="44">
        <v>589</v>
      </c>
      <c r="P35" s="7"/>
    </row>
    <row r="36" spans="1:16" ht="25" customHeight="1" x14ac:dyDescent="0.15">
      <c r="A36" s="5"/>
      <c r="B36" s="43" t="s">
        <v>11</v>
      </c>
      <c r="C36" s="44">
        <v>4349</v>
      </c>
      <c r="D36" s="44">
        <f>C36*3</f>
        <v>13047</v>
      </c>
      <c r="E36" s="44">
        <v>469</v>
      </c>
      <c r="F36" s="40"/>
      <c r="G36" s="43" t="s">
        <v>11</v>
      </c>
      <c r="H36" s="44">
        <v>4669</v>
      </c>
      <c r="I36" s="44">
        <f>H36*3</f>
        <v>14007</v>
      </c>
      <c r="J36" s="44">
        <v>469</v>
      </c>
      <c r="K36" s="40"/>
      <c r="L36" s="43" t="s">
        <v>11</v>
      </c>
      <c r="M36" s="44">
        <v>4999</v>
      </c>
      <c r="N36" s="44">
        <f>M36*3</f>
        <v>14997</v>
      </c>
      <c r="O36" s="44">
        <v>469</v>
      </c>
      <c r="P36" s="7"/>
    </row>
    <row r="37" spans="1:16" ht="25" customHeight="1" x14ac:dyDescent="0.15">
      <c r="A37" s="5"/>
      <c r="B37" s="43" t="s">
        <v>12</v>
      </c>
      <c r="C37" s="44">
        <v>3759</v>
      </c>
      <c r="D37" s="44">
        <f>C37*6</f>
        <v>22554</v>
      </c>
      <c r="E37" s="44">
        <v>419</v>
      </c>
      <c r="F37" s="40"/>
      <c r="G37" s="43" t="s">
        <v>12</v>
      </c>
      <c r="H37" s="44">
        <v>4039</v>
      </c>
      <c r="I37" s="44">
        <f>H37*6</f>
        <v>24234</v>
      </c>
      <c r="J37" s="44">
        <v>419</v>
      </c>
      <c r="K37" s="40"/>
      <c r="L37" s="43" t="s">
        <v>12</v>
      </c>
      <c r="M37" s="44">
        <v>4319</v>
      </c>
      <c r="N37" s="44">
        <f>M37*6</f>
        <v>25914</v>
      </c>
      <c r="O37" s="44">
        <v>419</v>
      </c>
      <c r="P37" s="7"/>
    </row>
    <row r="38" spans="1:16" ht="25" customHeight="1" x14ac:dyDescent="0.15">
      <c r="A38" s="5"/>
      <c r="B38" s="45" t="s">
        <v>13</v>
      </c>
      <c r="C38" s="46">
        <v>2999</v>
      </c>
      <c r="D38" s="46">
        <f>C38*12</f>
        <v>35988</v>
      </c>
      <c r="E38" s="46">
        <v>339</v>
      </c>
      <c r="F38" s="40"/>
      <c r="G38" s="45" t="s">
        <v>13</v>
      </c>
      <c r="H38" s="46">
        <v>3209</v>
      </c>
      <c r="I38" s="46">
        <f>H38*12</f>
        <v>38508</v>
      </c>
      <c r="J38" s="46">
        <v>339</v>
      </c>
      <c r="K38" s="40"/>
      <c r="L38" s="45" t="s">
        <v>13</v>
      </c>
      <c r="M38" s="46">
        <v>3439</v>
      </c>
      <c r="N38" s="46">
        <f>M38*12</f>
        <v>41268</v>
      </c>
      <c r="O38" s="46">
        <v>339</v>
      </c>
      <c r="P38" s="7"/>
    </row>
    <row r="39" spans="1:16" ht="35" customHeight="1" x14ac:dyDescent="0.15">
      <c r="A39" s="5"/>
      <c r="B39" s="19"/>
      <c r="C39" s="19"/>
      <c r="D39" s="19"/>
      <c r="E39" s="19"/>
      <c r="F39" s="6"/>
      <c r="G39" s="19"/>
      <c r="H39" s="19"/>
      <c r="I39" s="19"/>
      <c r="J39" s="19"/>
      <c r="K39" s="6"/>
      <c r="L39" s="19"/>
      <c r="M39" s="19"/>
      <c r="N39" s="19"/>
      <c r="O39" s="19"/>
      <c r="P39" s="7"/>
    </row>
    <row r="40" spans="1:16" ht="21" customHeight="1" x14ac:dyDescent="0.15">
      <c r="A40" s="5"/>
      <c r="B40" s="69" t="s">
        <v>41</v>
      </c>
      <c r="C40" s="82"/>
      <c r="D40" s="82"/>
      <c r="E40" s="82"/>
      <c r="F40" s="40"/>
      <c r="G40" s="69" t="s">
        <v>42</v>
      </c>
      <c r="H40" s="82"/>
      <c r="I40" s="82"/>
      <c r="J40" s="82"/>
      <c r="K40" s="40"/>
      <c r="L40" s="69" t="s">
        <v>29</v>
      </c>
      <c r="M40" s="82"/>
      <c r="N40" s="82"/>
      <c r="O40" s="82"/>
      <c r="P40" s="7"/>
    </row>
    <row r="41" spans="1:16" ht="39" customHeight="1" x14ac:dyDescent="0.15">
      <c r="A41" s="5"/>
      <c r="B41" s="42"/>
      <c r="C41" s="14" t="s">
        <v>5</v>
      </c>
      <c r="D41" s="14" t="s">
        <v>6</v>
      </c>
      <c r="E41" s="14" t="s">
        <v>17</v>
      </c>
      <c r="F41" s="40"/>
      <c r="G41" s="42"/>
      <c r="H41" s="14" t="s">
        <v>5</v>
      </c>
      <c r="I41" s="14" t="s">
        <v>6</v>
      </c>
      <c r="J41" s="14" t="s">
        <v>17</v>
      </c>
      <c r="K41" s="40"/>
      <c r="L41" s="42"/>
      <c r="M41" s="14" t="s">
        <v>5</v>
      </c>
      <c r="N41" s="14" t="s">
        <v>6</v>
      </c>
      <c r="O41" s="14" t="s">
        <v>17</v>
      </c>
      <c r="P41" s="7"/>
    </row>
    <row r="42" spans="1:16" ht="25" customHeight="1" x14ac:dyDescent="0.15">
      <c r="A42" s="5"/>
      <c r="B42" s="43" t="s">
        <v>10</v>
      </c>
      <c r="C42" s="44">
        <v>6169</v>
      </c>
      <c r="D42" s="44">
        <f>C42</f>
        <v>6169</v>
      </c>
      <c r="E42" s="44">
        <v>589</v>
      </c>
      <c r="F42" s="40"/>
      <c r="G42" s="43" t="s">
        <v>10</v>
      </c>
      <c r="H42" s="44">
        <v>6539</v>
      </c>
      <c r="I42" s="44">
        <f>H42</f>
        <v>6539</v>
      </c>
      <c r="J42" s="44">
        <v>589</v>
      </c>
      <c r="K42" s="40"/>
      <c r="L42" s="43" t="s">
        <v>10</v>
      </c>
      <c r="M42" s="44">
        <v>6879</v>
      </c>
      <c r="N42" s="44">
        <f>M42</f>
        <v>6879</v>
      </c>
      <c r="O42" s="44">
        <v>589</v>
      </c>
      <c r="P42" s="7"/>
    </row>
    <row r="43" spans="1:16" ht="25" customHeight="1" x14ac:dyDescent="0.15">
      <c r="A43" s="5"/>
      <c r="B43" s="43" t="s">
        <v>11</v>
      </c>
      <c r="C43" s="44">
        <v>5249</v>
      </c>
      <c r="D43" s="44">
        <f>C43*3</f>
        <v>15747</v>
      </c>
      <c r="E43" s="44">
        <v>469</v>
      </c>
      <c r="F43" s="40"/>
      <c r="G43" s="43" t="s">
        <v>11</v>
      </c>
      <c r="H43" s="44">
        <v>5559</v>
      </c>
      <c r="I43" s="44">
        <f>H43*3</f>
        <v>16677</v>
      </c>
      <c r="J43" s="44">
        <v>469</v>
      </c>
      <c r="K43" s="40"/>
      <c r="L43" s="43" t="s">
        <v>11</v>
      </c>
      <c r="M43" s="44">
        <v>5849</v>
      </c>
      <c r="N43" s="44">
        <f>M43*3</f>
        <v>17547</v>
      </c>
      <c r="O43" s="44">
        <v>469</v>
      </c>
      <c r="P43" s="7"/>
    </row>
    <row r="44" spans="1:16" ht="25" customHeight="1" x14ac:dyDescent="0.15">
      <c r="A44" s="5"/>
      <c r="B44" s="43" t="s">
        <v>12</v>
      </c>
      <c r="C44" s="44">
        <v>4549</v>
      </c>
      <c r="D44" s="44">
        <f>C44*6</f>
        <v>27294</v>
      </c>
      <c r="E44" s="44">
        <v>419</v>
      </c>
      <c r="F44" s="40"/>
      <c r="G44" s="43" t="s">
        <v>12</v>
      </c>
      <c r="H44" s="44">
        <v>4799</v>
      </c>
      <c r="I44" s="44">
        <f>H44*6</f>
        <v>28794</v>
      </c>
      <c r="J44" s="44">
        <v>419</v>
      </c>
      <c r="K44" s="40"/>
      <c r="L44" s="43" t="s">
        <v>12</v>
      </c>
      <c r="M44" s="44">
        <v>5069</v>
      </c>
      <c r="N44" s="44">
        <f>M44*6</f>
        <v>30414</v>
      </c>
      <c r="O44" s="44">
        <v>419</v>
      </c>
      <c r="P44" s="7"/>
    </row>
    <row r="45" spans="1:16" ht="25" customHeight="1" x14ac:dyDescent="0.15">
      <c r="A45" s="5"/>
      <c r="B45" s="45" t="s">
        <v>13</v>
      </c>
      <c r="C45" s="46">
        <v>3619</v>
      </c>
      <c r="D45" s="46">
        <f>C45*12</f>
        <v>43428</v>
      </c>
      <c r="E45" s="46">
        <v>339</v>
      </c>
      <c r="F45" s="40"/>
      <c r="G45" s="45" t="s">
        <v>13</v>
      </c>
      <c r="H45" s="46">
        <v>3839</v>
      </c>
      <c r="I45" s="46">
        <f>H45*12</f>
        <v>46068</v>
      </c>
      <c r="J45" s="46">
        <v>339</v>
      </c>
      <c r="K45" s="40"/>
      <c r="L45" s="45" t="s">
        <v>13</v>
      </c>
      <c r="M45" s="46">
        <v>4039</v>
      </c>
      <c r="N45" s="46">
        <f>M45*12</f>
        <v>48468</v>
      </c>
      <c r="O45" s="46">
        <v>339</v>
      </c>
      <c r="P45" s="7"/>
    </row>
    <row r="46" spans="1:16" ht="35" customHeight="1" x14ac:dyDescent="0.15">
      <c r="A46" s="5"/>
      <c r="B46" s="19"/>
      <c r="C46" s="19"/>
      <c r="D46" s="19"/>
      <c r="E46" s="19"/>
      <c r="F46" s="6"/>
      <c r="G46" s="19"/>
      <c r="H46" s="19"/>
      <c r="I46" s="19"/>
      <c r="J46" s="19"/>
      <c r="K46" s="6"/>
      <c r="L46" s="19"/>
      <c r="M46" s="19"/>
      <c r="N46" s="19"/>
      <c r="O46" s="19"/>
      <c r="P46" s="7"/>
    </row>
    <row r="47" spans="1:16" ht="21" customHeight="1" x14ac:dyDescent="0.15">
      <c r="A47" s="5"/>
      <c r="B47" s="69" t="s">
        <v>43</v>
      </c>
      <c r="C47" s="82"/>
      <c r="D47" s="82"/>
      <c r="E47" s="82"/>
      <c r="F47" s="40"/>
      <c r="G47" s="69" t="s">
        <v>44</v>
      </c>
      <c r="H47" s="82"/>
      <c r="I47" s="82"/>
      <c r="J47" s="82"/>
      <c r="K47" s="40"/>
      <c r="L47" s="69" t="s">
        <v>32</v>
      </c>
      <c r="M47" s="82"/>
      <c r="N47" s="82"/>
      <c r="O47" s="82"/>
      <c r="P47" s="7"/>
    </row>
    <row r="48" spans="1:16" ht="39" customHeight="1" x14ac:dyDescent="0.15">
      <c r="A48" s="5"/>
      <c r="B48" s="42"/>
      <c r="C48" s="14" t="s">
        <v>5</v>
      </c>
      <c r="D48" s="14" t="s">
        <v>6</v>
      </c>
      <c r="E48" s="14" t="s">
        <v>17</v>
      </c>
      <c r="F48" s="40"/>
      <c r="G48" s="42"/>
      <c r="H48" s="14" t="s">
        <v>5</v>
      </c>
      <c r="I48" s="14" t="s">
        <v>6</v>
      </c>
      <c r="J48" s="14" t="s">
        <v>17</v>
      </c>
      <c r="K48" s="40"/>
      <c r="L48" s="42"/>
      <c r="M48" s="14" t="s">
        <v>5</v>
      </c>
      <c r="N48" s="14" t="s">
        <v>6</v>
      </c>
      <c r="O48" s="14" t="s">
        <v>17</v>
      </c>
      <c r="P48" s="7"/>
    </row>
    <row r="49" spans="1:16" ht="25" customHeight="1" x14ac:dyDescent="0.15">
      <c r="A49" s="5"/>
      <c r="B49" s="43" t="s">
        <v>10</v>
      </c>
      <c r="C49" s="44">
        <v>7229</v>
      </c>
      <c r="D49" s="44">
        <f>C49</f>
        <v>7229</v>
      </c>
      <c r="E49" s="44">
        <v>589</v>
      </c>
      <c r="F49" s="40"/>
      <c r="G49" s="43" t="s">
        <v>10</v>
      </c>
      <c r="H49" s="44">
        <v>7559</v>
      </c>
      <c r="I49" s="44">
        <f>H49</f>
        <v>7559</v>
      </c>
      <c r="J49" s="44">
        <v>589</v>
      </c>
      <c r="K49" s="40"/>
      <c r="L49" s="43" t="s">
        <v>10</v>
      </c>
      <c r="M49" s="44">
        <v>7879</v>
      </c>
      <c r="N49" s="44">
        <f>M49</f>
        <v>7879</v>
      </c>
      <c r="O49" s="44">
        <v>589</v>
      </c>
      <c r="P49" s="7"/>
    </row>
    <row r="50" spans="1:16" ht="25" customHeight="1" x14ac:dyDescent="0.15">
      <c r="A50" s="5"/>
      <c r="B50" s="43" t="s">
        <v>11</v>
      </c>
      <c r="C50" s="44">
        <v>6159</v>
      </c>
      <c r="D50" s="44">
        <f>C50*3</f>
        <v>18477</v>
      </c>
      <c r="E50" s="44">
        <v>469</v>
      </c>
      <c r="F50" s="40"/>
      <c r="G50" s="43" t="s">
        <v>11</v>
      </c>
      <c r="H50" s="44">
        <v>6429</v>
      </c>
      <c r="I50" s="44">
        <f>H50*3</f>
        <v>19287</v>
      </c>
      <c r="J50" s="44">
        <v>469</v>
      </c>
      <c r="K50" s="40"/>
      <c r="L50" s="43" t="s">
        <v>11</v>
      </c>
      <c r="M50" s="44">
        <v>6709</v>
      </c>
      <c r="N50" s="44">
        <f>M50*3</f>
        <v>20127</v>
      </c>
      <c r="O50" s="44">
        <v>469</v>
      </c>
      <c r="P50" s="7"/>
    </row>
    <row r="51" spans="1:16" ht="25" customHeight="1" x14ac:dyDescent="0.15">
      <c r="A51" s="5"/>
      <c r="B51" s="43" t="s">
        <v>12</v>
      </c>
      <c r="C51" s="44">
        <v>5329</v>
      </c>
      <c r="D51" s="44">
        <f>C51*6</f>
        <v>31974</v>
      </c>
      <c r="E51" s="44">
        <v>419</v>
      </c>
      <c r="F51" s="40"/>
      <c r="G51" s="43" t="s">
        <v>12</v>
      </c>
      <c r="H51" s="44">
        <v>5569</v>
      </c>
      <c r="I51" s="44">
        <f>H51*6</f>
        <v>33414</v>
      </c>
      <c r="J51" s="44">
        <v>419</v>
      </c>
      <c r="K51" s="40"/>
      <c r="L51" s="43" t="s">
        <v>12</v>
      </c>
      <c r="M51" s="44">
        <v>5799</v>
      </c>
      <c r="N51" s="44">
        <f>M51*6</f>
        <v>34794</v>
      </c>
      <c r="O51" s="44">
        <v>419</v>
      </c>
      <c r="P51" s="7"/>
    </row>
    <row r="52" spans="1:16" ht="25" customHeight="1" x14ac:dyDescent="0.15">
      <c r="A52" s="21"/>
      <c r="B52" s="45" t="s">
        <v>13</v>
      </c>
      <c r="C52" s="46">
        <v>4249</v>
      </c>
      <c r="D52" s="46">
        <f>C52*12</f>
        <v>50988</v>
      </c>
      <c r="E52" s="46">
        <v>339</v>
      </c>
      <c r="F52" s="48"/>
      <c r="G52" s="45" t="s">
        <v>13</v>
      </c>
      <c r="H52" s="46">
        <v>4439</v>
      </c>
      <c r="I52" s="46">
        <f>H52*12</f>
        <v>53268</v>
      </c>
      <c r="J52" s="46">
        <v>339</v>
      </c>
      <c r="K52" s="48"/>
      <c r="L52" s="45" t="s">
        <v>13</v>
      </c>
      <c r="M52" s="46">
        <v>4639</v>
      </c>
      <c r="N52" s="46">
        <f>M52*12</f>
        <v>55668</v>
      </c>
      <c r="O52" s="46">
        <v>339</v>
      </c>
      <c r="P52" s="24"/>
    </row>
  </sheetData>
  <mergeCells count="25">
    <mergeCell ref="B47:E47"/>
    <mergeCell ref="G47:J47"/>
    <mergeCell ref="L47:O47"/>
    <mergeCell ref="B33:E33"/>
    <mergeCell ref="G33:J33"/>
    <mergeCell ref="L33:O33"/>
    <mergeCell ref="B40:E40"/>
    <mergeCell ref="G40:J40"/>
    <mergeCell ref="L40:O40"/>
    <mergeCell ref="B26:E26"/>
    <mergeCell ref="L18:O18"/>
    <mergeCell ref="G12:J12"/>
    <mergeCell ref="G26:J26"/>
    <mergeCell ref="L26:O26"/>
    <mergeCell ref="B12:E12"/>
    <mergeCell ref="L12:O12"/>
    <mergeCell ref="B19:E19"/>
    <mergeCell ref="G19:J19"/>
    <mergeCell ref="L19:O19"/>
    <mergeCell ref="B1:O1"/>
    <mergeCell ref="B2:O2"/>
    <mergeCell ref="B3:O3"/>
    <mergeCell ref="B5:E5"/>
    <mergeCell ref="G5:J5"/>
    <mergeCell ref="L5:O5"/>
  </mergeCells>
  <hyperlinks>
    <hyperlink ref="B3" r:id="rId1" xr:uid="{00000000-0004-0000-0200-000000000000}"/>
  </hyperlinks>
  <pageMargins left="0.7" right="0.7" top="0.75" bottom="0.75" header="0.3" footer="0.3"/>
  <pageSetup orientation="portrait"/>
  <headerFooter>
    <oddFooter>&amp;C&amp;"Helvetica Neue,Regular"&amp;12&amp;K000000&amp;P</oddFoot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O52"/>
  <sheetViews>
    <sheetView showGridLines="0" workbookViewId="0">
      <selection activeCell="B2" sqref="B2:O2"/>
    </sheetView>
  </sheetViews>
  <sheetFormatPr baseColWidth="10" defaultColWidth="12.6640625" defaultRowHeight="15.75" customHeight="1" x14ac:dyDescent="0.15"/>
  <cols>
    <col min="1" max="1" width="6.5" style="1" customWidth="1"/>
    <col min="2" max="2" width="9.1640625" style="1" customWidth="1"/>
    <col min="3" max="3" width="15" style="1" customWidth="1"/>
    <col min="4" max="4" width="11.83203125" style="1" customWidth="1"/>
    <col min="5" max="5" width="13" style="1" customWidth="1"/>
    <col min="6" max="6" width="5.83203125" style="1" customWidth="1"/>
    <col min="7" max="7" width="9.33203125" style="1" customWidth="1"/>
    <col min="8" max="8" width="13.6640625" style="1" customWidth="1"/>
    <col min="9" max="9" width="13" style="1" customWidth="1"/>
    <col min="10" max="10" width="14.33203125" style="1" customWidth="1"/>
    <col min="11" max="11" width="5.83203125" style="1" customWidth="1"/>
    <col min="12" max="12" width="12.6640625" style="1" customWidth="1"/>
    <col min="13" max="13" width="13.6640625" style="1" customWidth="1"/>
    <col min="14" max="14" width="13" style="1" customWidth="1"/>
    <col min="15" max="15" width="15" style="1" customWidth="1"/>
    <col min="16" max="16" width="12.6640625" style="1" customWidth="1"/>
    <col min="17" max="16384" width="12.6640625" style="1"/>
  </cols>
  <sheetData>
    <row r="1" spans="1:15" ht="13.5" customHeight="1" x14ac:dyDescent="0.15">
      <c r="A1" s="2"/>
      <c r="B1" s="85"/>
      <c r="C1" s="85"/>
      <c r="D1" s="85"/>
      <c r="E1" s="85"/>
      <c r="F1" s="85"/>
      <c r="G1" s="85"/>
      <c r="H1" s="85"/>
      <c r="I1" s="85"/>
      <c r="J1" s="85"/>
      <c r="K1" s="85"/>
      <c r="L1" s="85"/>
      <c r="M1" s="85"/>
      <c r="N1" s="85"/>
      <c r="O1" s="86"/>
    </row>
    <row r="2" spans="1:15" ht="42" customHeight="1" x14ac:dyDescent="0.15">
      <c r="A2" s="5"/>
      <c r="B2" s="65" t="s">
        <v>0</v>
      </c>
      <c r="C2" s="87"/>
      <c r="D2" s="87"/>
      <c r="E2" s="87"/>
      <c r="F2" s="87"/>
      <c r="G2" s="87"/>
      <c r="H2" s="87"/>
      <c r="I2" s="87"/>
      <c r="J2" s="87"/>
      <c r="K2" s="87"/>
      <c r="L2" s="87"/>
      <c r="M2" s="87"/>
      <c r="N2" s="87"/>
      <c r="O2" s="88"/>
    </row>
    <row r="3" spans="1:15" ht="96" customHeight="1" x14ac:dyDescent="0.15">
      <c r="A3" s="5"/>
      <c r="B3" s="67" t="s">
        <v>46</v>
      </c>
      <c r="C3" s="89"/>
      <c r="D3" s="89"/>
      <c r="E3" s="89"/>
      <c r="F3" s="89"/>
      <c r="G3" s="89"/>
      <c r="H3" s="89"/>
      <c r="I3" s="89"/>
      <c r="J3" s="89"/>
      <c r="K3" s="89"/>
      <c r="L3" s="89"/>
      <c r="M3" s="89"/>
      <c r="N3" s="89"/>
      <c r="O3" s="90"/>
    </row>
    <row r="4" spans="1:15" ht="23.25" customHeight="1" x14ac:dyDescent="0.15">
      <c r="A4" s="5"/>
      <c r="B4" s="6"/>
      <c r="C4" s="6"/>
      <c r="D4" s="6"/>
      <c r="E4" s="6"/>
      <c r="F4" s="6"/>
      <c r="G4" s="6"/>
      <c r="H4" s="6"/>
      <c r="I4" s="6"/>
      <c r="J4" s="6"/>
      <c r="K4" s="6"/>
      <c r="L4" s="6"/>
      <c r="M4" s="6"/>
      <c r="N4" s="6"/>
      <c r="O4" s="7"/>
    </row>
    <row r="5" spans="1:15" ht="21" customHeight="1" x14ac:dyDescent="0.15">
      <c r="A5" s="49"/>
      <c r="B5" s="69" t="s">
        <v>2</v>
      </c>
      <c r="C5" s="91"/>
      <c r="D5" s="91"/>
      <c r="E5" s="91"/>
      <c r="F5" s="50"/>
      <c r="G5" s="69" t="s">
        <v>3</v>
      </c>
      <c r="H5" s="91"/>
      <c r="I5" s="91"/>
      <c r="J5" s="91"/>
      <c r="K5" s="50"/>
      <c r="L5" s="69" t="s">
        <v>4</v>
      </c>
      <c r="M5" s="91"/>
      <c r="N5" s="91"/>
      <c r="O5" s="92"/>
    </row>
    <row r="6" spans="1:15" ht="28" customHeight="1" x14ac:dyDescent="0.15">
      <c r="A6" s="49"/>
      <c r="B6" s="51"/>
      <c r="C6" s="14" t="s">
        <v>47</v>
      </c>
      <c r="D6" s="14" t="s">
        <v>48</v>
      </c>
      <c r="E6" s="14" t="s">
        <v>7</v>
      </c>
      <c r="F6" s="50"/>
      <c r="G6" s="51"/>
      <c r="H6" s="14" t="s">
        <v>47</v>
      </c>
      <c r="I6" s="14" t="s">
        <v>48</v>
      </c>
      <c r="J6" s="14" t="s">
        <v>8</v>
      </c>
      <c r="K6" s="50"/>
      <c r="L6" s="51"/>
      <c r="M6" s="14" t="s">
        <v>47</v>
      </c>
      <c r="N6" s="14" t="s">
        <v>48</v>
      </c>
      <c r="O6" s="52" t="s">
        <v>9</v>
      </c>
    </row>
    <row r="7" spans="1:15" ht="25" customHeight="1" x14ac:dyDescent="0.15">
      <c r="A7" s="49"/>
      <c r="B7" s="15" t="s">
        <v>10</v>
      </c>
      <c r="C7" s="53">
        <v>7170.9</v>
      </c>
      <c r="D7" s="53">
        <f>C7</f>
        <v>7170.9</v>
      </c>
      <c r="E7" s="53">
        <v>2849</v>
      </c>
      <c r="F7" s="50"/>
      <c r="G7" s="15" t="s">
        <v>10</v>
      </c>
      <c r="H7" s="53">
        <v>16887</v>
      </c>
      <c r="I7" s="53">
        <f>H7</f>
        <v>16887</v>
      </c>
      <c r="J7" s="53">
        <v>4429</v>
      </c>
      <c r="K7" s="50"/>
      <c r="L7" s="15" t="s">
        <v>10</v>
      </c>
      <c r="M7" s="53">
        <v>23387</v>
      </c>
      <c r="N7" s="53">
        <f>M7</f>
        <v>23387</v>
      </c>
      <c r="O7" s="54">
        <v>7139</v>
      </c>
    </row>
    <row r="8" spans="1:15" ht="25" customHeight="1" x14ac:dyDescent="0.15">
      <c r="A8" s="49"/>
      <c r="B8" s="15" t="s">
        <v>11</v>
      </c>
      <c r="C8" s="53">
        <v>5514</v>
      </c>
      <c r="D8" s="53">
        <f>C8*3</f>
        <v>16542</v>
      </c>
      <c r="E8" s="53">
        <v>2359</v>
      </c>
      <c r="F8" s="50"/>
      <c r="G8" s="15" t="s">
        <v>11</v>
      </c>
      <c r="H8" s="53">
        <v>14354</v>
      </c>
      <c r="I8" s="53">
        <f>H8*3</f>
        <v>43062</v>
      </c>
      <c r="J8" s="53">
        <v>3709</v>
      </c>
      <c r="K8" s="50"/>
      <c r="L8" s="15" t="s">
        <v>11</v>
      </c>
      <c r="M8" s="53">
        <v>19879</v>
      </c>
      <c r="N8" s="53">
        <f>M8*3</f>
        <v>59637</v>
      </c>
      <c r="O8" s="54">
        <v>5979</v>
      </c>
    </row>
    <row r="9" spans="1:15" ht="25" customHeight="1" x14ac:dyDescent="0.15">
      <c r="A9" s="49"/>
      <c r="B9" s="15" t="s">
        <v>12</v>
      </c>
      <c r="C9" s="53">
        <v>4865</v>
      </c>
      <c r="D9" s="53">
        <f>C9*6</f>
        <v>29190</v>
      </c>
      <c r="E9" s="53">
        <v>2019</v>
      </c>
      <c r="F9" s="50"/>
      <c r="G9" s="15" t="s">
        <v>12</v>
      </c>
      <c r="H9" s="53">
        <v>12665</v>
      </c>
      <c r="I9" s="53">
        <f>H9*6</f>
        <v>75990</v>
      </c>
      <c r="J9" s="53">
        <v>2579</v>
      </c>
      <c r="K9" s="50"/>
      <c r="L9" s="15" t="s">
        <v>12</v>
      </c>
      <c r="M9" s="53">
        <v>17540</v>
      </c>
      <c r="N9" s="53">
        <f>M9*6</f>
        <v>105240</v>
      </c>
      <c r="O9" s="54">
        <v>4709</v>
      </c>
    </row>
    <row r="10" spans="1:15" ht="25" customHeight="1" x14ac:dyDescent="0.15">
      <c r="A10" s="49"/>
      <c r="B10" s="17" t="s">
        <v>13</v>
      </c>
      <c r="C10" s="55">
        <v>3892</v>
      </c>
      <c r="D10" s="55">
        <f>C10*12</f>
        <v>46704</v>
      </c>
      <c r="E10" s="55">
        <v>1809</v>
      </c>
      <c r="F10" s="50"/>
      <c r="G10" s="17" t="s">
        <v>13</v>
      </c>
      <c r="H10" s="55">
        <v>10132</v>
      </c>
      <c r="I10" s="55">
        <f>H10*12</f>
        <v>121584</v>
      </c>
      <c r="J10" s="55">
        <v>2359</v>
      </c>
      <c r="K10" s="50"/>
      <c r="L10" s="17" t="s">
        <v>13</v>
      </c>
      <c r="M10" s="55">
        <v>14032</v>
      </c>
      <c r="N10" s="55">
        <f>M10*12</f>
        <v>168384</v>
      </c>
      <c r="O10" s="56">
        <v>3589</v>
      </c>
    </row>
    <row r="11" spans="1:15" ht="35" customHeight="1" x14ac:dyDescent="0.15">
      <c r="A11" s="5"/>
      <c r="B11" s="19"/>
      <c r="C11" s="19"/>
      <c r="D11" s="19"/>
      <c r="E11" s="19"/>
      <c r="F11" s="6"/>
      <c r="G11" s="19"/>
      <c r="H11" s="19"/>
      <c r="I11" s="19"/>
      <c r="J11" s="19"/>
      <c r="K11" s="6"/>
      <c r="L11" s="19"/>
      <c r="M11" s="19"/>
      <c r="N11" s="19"/>
      <c r="O11" s="57"/>
    </row>
    <row r="12" spans="1:15" ht="21" customHeight="1" x14ac:dyDescent="0.15">
      <c r="A12" s="5"/>
      <c r="B12" s="69" t="s">
        <v>33</v>
      </c>
      <c r="C12" s="91"/>
      <c r="D12" s="91"/>
      <c r="E12" s="91"/>
      <c r="F12" s="50"/>
      <c r="G12" s="69" t="s">
        <v>34</v>
      </c>
      <c r="H12" s="91"/>
      <c r="I12" s="91"/>
      <c r="J12" s="91"/>
      <c r="K12" s="50"/>
      <c r="L12" s="69" t="s">
        <v>16</v>
      </c>
      <c r="M12" s="91"/>
      <c r="N12" s="91"/>
      <c r="O12" s="92"/>
    </row>
    <row r="13" spans="1:15" ht="28" customHeight="1" x14ac:dyDescent="0.15">
      <c r="A13" s="5"/>
      <c r="B13" s="51"/>
      <c r="C13" s="14" t="s">
        <v>47</v>
      </c>
      <c r="D13" s="14" t="s">
        <v>48</v>
      </c>
      <c r="E13" s="14" t="s">
        <v>9</v>
      </c>
      <c r="F13" s="50"/>
      <c r="G13" s="51"/>
      <c r="H13" s="14" t="s">
        <v>47</v>
      </c>
      <c r="I13" s="14" t="s">
        <v>48</v>
      </c>
      <c r="J13" s="14" t="s">
        <v>17</v>
      </c>
      <c r="K13" s="50"/>
      <c r="L13" s="51"/>
      <c r="M13" s="14" t="s">
        <v>47</v>
      </c>
      <c r="N13" s="14" t="s">
        <v>48</v>
      </c>
      <c r="O13" s="52" t="s">
        <v>17</v>
      </c>
    </row>
    <row r="14" spans="1:15" ht="25" customHeight="1" x14ac:dyDescent="0.15">
      <c r="A14" s="5"/>
      <c r="B14" s="15" t="s">
        <v>10</v>
      </c>
      <c r="C14" s="53">
        <v>27937</v>
      </c>
      <c r="D14" s="53">
        <v>27937</v>
      </c>
      <c r="E14" s="53">
        <v>7139</v>
      </c>
      <c r="F14" s="50"/>
      <c r="G14" s="15" t="s">
        <v>10</v>
      </c>
      <c r="H14" s="53">
        <v>35735.699999999997</v>
      </c>
      <c r="I14" s="53">
        <f>H14</f>
        <v>35735.699999999997</v>
      </c>
      <c r="J14" s="53">
        <v>10819</v>
      </c>
      <c r="K14" s="50"/>
      <c r="L14" s="15" t="s">
        <v>10</v>
      </c>
      <c r="M14" s="53">
        <v>36387</v>
      </c>
      <c r="N14" s="53">
        <v>36387</v>
      </c>
      <c r="O14" s="54">
        <v>10819</v>
      </c>
    </row>
    <row r="15" spans="1:15" ht="25" customHeight="1" x14ac:dyDescent="0.15">
      <c r="A15" s="5"/>
      <c r="B15" s="15" t="s">
        <v>11</v>
      </c>
      <c r="C15" s="53">
        <v>23746</v>
      </c>
      <c r="D15" s="53">
        <v>71238</v>
      </c>
      <c r="E15" s="53">
        <v>5979</v>
      </c>
      <c r="F15" s="50"/>
      <c r="G15" s="15" t="s">
        <v>11</v>
      </c>
      <c r="H15" s="53">
        <v>27614</v>
      </c>
      <c r="I15" s="53">
        <f>H15*3</f>
        <v>82842</v>
      </c>
      <c r="J15" s="53">
        <v>8569</v>
      </c>
      <c r="K15" s="50"/>
      <c r="L15" s="15" t="s">
        <v>11</v>
      </c>
      <c r="M15" s="53">
        <v>30929</v>
      </c>
      <c r="N15" s="53">
        <v>92787</v>
      </c>
      <c r="O15" s="54">
        <v>8569</v>
      </c>
    </row>
    <row r="16" spans="1:15" ht="25" customHeight="1" x14ac:dyDescent="0.15">
      <c r="A16" s="5"/>
      <c r="B16" s="15" t="s">
        <v>12</v>
      </c>
      <c r="C16" s="53">
        <v>20953</v>
      </c>
      <c r="D16" s="53">
        <v>125718</v>
      </c>
      <c r="E16" s="53">
        <v>4709</v>
      </c>
      <c r="F16" s="50"/>
      <c r="G16" s="15" t="s">
        <v>12</v>
      </c>
      <c r="H16" s="53">
        <v>24365</v>
      </c>
      <c r="I16" s="53">
        <f>H16*6</f>
        <v>146190</v>
      </c>
      <c r="J16" s="53">
        <v>7739</v>
      </c>
      <c r="K16" s="50"/>
      <c r="L16" s="15" t="s">
        <v>12</v>
      </c>
      <c r="M16" s="53">
        <v>27290</v>
      </c>
      <c r="N16" s="53">
        <v>163740</v>
      </c>
      <c r="O16" s="54">
        <v>7739</v>
      </c>
    </row>
    <row r="17" spans="1:15" ht="25" customHeight="1" x14ac:dyDescent="0.15">
      <c r="A17" s="5"/>
      <c r="B17" s="17" t="s">
        <v>13</v>
      </c>
      <c r="C17" s="55">
        <v>16762</v>
      </c>
      <c r="D17" s="55">
        <v>201144</v>
      </c>
      <c r="E17" s="55">
        <v>3589</v>
      </c>
      <c r="F17" s="50"/>
      <c r="G17" s="17" t="s">
        <v>13</v>
      </c>
      <c r="H17" s="55">
        <v>19492</v>
      </c>
      <c r="I17" s="55">
        <f>H17*12</f>
        <v>233904</v>
      </c>
      <c r="J17" s="55">
        <v>6069</v>
      </c>
      <c r="K17" s="50"/>
      <c r="L17" s="17" t="s">
        <v>13</v>
      </c>
      <c r="M17" s="55">
        <v>21832</v>
      </c>
      <c r="N17" s="55">
        <v>261984</v>
      </c>
      <c r="O17" s="56">
        <v>6069</v>
      </c>
    </row>
    <row r="18" spans="1:15" ht="35" customHeight="1" x14ac:dyDescent="0.15">
      <c r="A18" s="5"/>
      <c r="B18" s="19"/>
      <c r="C18" s="19"/>
      <c r="D18" s="19"/>
      <c r="E18" s="19"/>
      <c r="F18" s="6"/>
      <c r="G18" s="19"/>
      <c r="H18" s="19"/>
      <c r="I18" s="19"/>
      <c r="J18" s="19"/>
      <c r="K18" s="6"/>
      <c r="L18" s="93"/>
      <c r="M18" s="94"/>
      <c r="N18" s="94"/>
      <c r="O18" s="95"/>
    </row>
    <row r="19" spans="1:15" ht="21" customHeight="1" x14ac:dyDescent="0.15">
      <c r="A19" s="5"/>
      <c r="B19" s="69" t="s">
        <v>35</v>
      </c>
      <c r="C19" s="91"/>
      <c r="D19" s="91"/>
      <c r="E19" s="91"/>
      <c r="F19" s="50"/>
      <c r="G19" s="69" t="s">
        <v>36</v>
      </c>
      <c r="H19" s="91"/>
      <c r="I19" s="91"/>
      <c r="J19" s="91"/>
      <c r="K19" s="50"/>
      <c r="L19" s="69" t="s">
        <v>20</v>
      </c>
      <c r="M19" s="91"/>
      <c r="N19" s="91"/>
      <c r="O19" s="92"/>
    </row>
    <row r="20" spans="1:15" ht="28" customHeight="1" x14ac:dyDescent="0.15">
      <c r="A20" s="5"/>
      <c r="B20" s="51"/>
      <c r="C20" s="14" t="s">
        <v>47</v>
      </c>
      <c r="D20" s="14" t="s">
        <v>48</v>
      </c>
      <c r="E20" s="14" t="s">
        <v>17</v>
      </c>
      <c r="F20" s="50"/>
      <c r="G20" s="51"/>
      <c r="H20" s="14" t="s">
        <v>47</v>
      </c>
      <c r="I20" s="14" t="s">
        <v>48</v>
      </c>
      <c r="J20" s="14" t="s">
        <v>17</v>
      </c>
      <c r="K20" s="50"/>
      <c r="L20" s="51"/>
      <c r="M20" s="14" t="s">
        <v>47</v>
      </c>
      <c r="N20" s="14" t="s">
        <v>48</v>
      </c>
      <c r="O20" s="52" t="s">
        <v>17</v>
      </c>
    </row>
    <row r="21" spans="1:15" ht="25" customHeight="1" x14ac:dyDescent="0.15">
      <c r="A21" s="5"/>
      <c r="B21" s="15" t="s">
        <v>10</v>
      </c>
      <c r="C21" s="53">
        <v>40287</v>
      </c>
      <c r="D21" s="53">
        <v>40287</v>
      </c>
      <c r="E21" s="53">
        <v>10819</v>
      </c>
      <c r="F21" s="50"/>
      <c r="G21" s="15" t="s">
        <v>10</v>
      </c>
      <c r="H21" s="53">
        <v>43537</v>
      </c>
      <c r="I21" s="53">
        <v>43537</v>
      </c>
      <c r="J21" s="53">
        <v>10819</v>
      </c>
      <c r="K21" s="50"/>
      <c r="L21" s="15" t="s">
        <v>10</v>
      </c>
      <c r="M21" s="53">
        <v>44837</v>
      </c>
      <c r="N21" s="53">
        <v>44837</v>
      </c>
      <c r="O21" s="54">
        <v>10819</v>
      </c>
    </row>
    <row r="22" spans="1:15" ht="25" customHeight="1" x14ac:dyDescent="0.15">
      <c r="A22" s="5"/>
      <c r="B22" s="15" t="s">
        <v>11</v>
      </c>
      <c r="C22" s="53">
        <v>34244</v>
      </c>
      <c r="D22" s="53">
        <v>102732</v>
      </c>
      <c r="E22" s="53">
        <v>8569</v>
      </c>
      <c r="F22" s="50"/>
      <c r="G22" s="15" t="s">
        <v>11</v>
      </c>
      <c r="H22" s="53">
        <v>37006</v>
      </c>
      <c r="I22" s="53">
        <v>111018</v>
      </c>
      <c r="J22" s="53">
        <v>8569</v>
      </c>
      <c r="K22" s="50"/>
      <c r="L22" s="15" t="s">
        <v>11</v>
      </c>
      <c r="M22" s="53">
        <v>38111</v>
      </c>
      <c r="N22" s="53">
        <v>114333</v>
      </c>
      <c r="O22" s="54">
        <v>8569</v>
      </c>
    </row>
    <row r="23" spans="1:15" ht="25" customHeight="1" x14ac:dyDescent="0.15">
      <c r="A23" s="5"/>
      <c r="B23" s="15" t="s">
        <v>12</v>
      </c>
      <c r="C23" s="53">
        <v>30215</v>
      </c>
      <c r="D23" s="53">
        <v>181290</v>
      </c>
      <c r="E23" s="53">
        <v>7739</v>
      </c>
      <c r="F23" s="50"/>
      <c r="G23" s="15" t="s">
        <v>12</v>
      </c>
      <c r="H23" s="53">
        <v>32653</v>
      </c>
      <c r="I23" s="53">
        <v>195918</v>
      </c>
      <c r="J23" s="53">
        <v>7739</v>
      </c>
      <c r="K23" s="50"/>
      <c r="L23" s="15" t="s">
        <v>12</v>
      </c>
      <c r="M23" s="53">
        <v>33628</v>
      </c>
      <c r="N23" s="53">
        <v>201768</v>
      </c>
      <c r="O23" s="54">
        <v>7739</v>
      </c>
    </row>
    <row r="24" spans="1:15" ht="25" customHeight="1" x14ac:dyDescent="0.15">
      <c r="A24" s="5"/>
      <c r="B24" s="17" t="s">
        <v>13</v>
      </c>
      <c r="C24" s="55">
        <v>24172</v>
      </c>
      <c r="D24" s="55">
        <v>290064</v>
      </c>
      <c r="E24" s="55">
        <v>6069</v>
      </c>
      <c r="F24" s="50"/>
      <c r="G24" s="17" t="s">
        <v>13</v>
      </c>
      <c r="H24" s="55">
        <v>26122</v>
      </c>
      <c r="I24" s="55">
        <v>313464</v>
      </c>
      <c r="J24" s="55">
        <v>6069</v>
      </c>
      <c r="K24" s="50"/>
      <c r="L24" s="17" t="s">
        <v>13</v>
      </c>
      <c r="M24" s="55">
        <v>26902</v>
      </c>
      <c r="N24" s="55">
        <v>322824</v>
      </c>
      <c r="O24" s="56">
        <v>6069</v>
      </c>
    </row>
    <row r="25" spans="1:15" ht="35" customHeight="1" x14ac:dyDescent="0.15">
      <c r="A25" s="5"/>
      <c r="B25" s="19"/>
      <c r="C25" s="19"/>
      <c r="D25" s="19"/>
      <c r="E25" s="19"/>
      <c r="F25" s="6"/>
      <c r="G25" s="19"/>
      <c r="H25" s="19"/>
      <c r="I25" s="19"/>
      <c r="J25" s="19"/>
      <c r="K25" s="6"/>
      <c r="L25" s="58"/>
      <c r="M25" s="58"/>
      <c r="N25" s="58"/>
      <c r="O25" s="59"/>
    </row>
    <row r="26" spans="1:15" ht="21" customHeight="1" x14ac:dyDescent="0.15">
      <c r="A26" s="5"/>
      <c r="B26" s="69" t="s">
        <v>37</v>
      </c>
      <c r="C26" s="91"/>
      <c r="D26" s="91"/>
      <c r="E26" s="91"/>
      <c r="F26" s="50"/>
      <c r="G26" s="69" t="s">
        <v>38</v>
      </c>
      <c r="H26" s="91"/>
      <c r="I26" s="91"/>
      <c r="J26" s="91"/>
      <c r="K26" s="50"/>
      <c r="L26" s="69" t="s">
        <v>23</v>
      </c>
      <c r="M26" s="91"/>
      <c r="N26" s="91"/>
      <c r="O26" s="92"/>
    </row>
    <row r="27" spans="1:15" ht="28" customHeight="1" x14ac:dyDescent="0.15">
      <c r="A27" s="5"/>
      <c r="B27" s="51"/>
      <c r="C27" s="14" t="s">
        <v>47</v>
      </c>
      <c r="D27" s="14" t="s">
        <v>48</v>
      </c>
      <c r="E27" s="14" t="s">
        <v>17</v>
      </c>
      <c r="F27" s="50"/>
      <c r="G27" s="51"/>
      <c r="H27" s="14" t="s">
        <v>47</v>
      </c>
      <c r="I27" s="14" t="s">
        <v>48</v>
      </c>
      <c r="J27" s="14" t="s">
        <v>17</v>
      </c>
      <c r="K27" s="50"/>
      <c r="L27" s="51"/>
      <c r="M27" s="14" t="s">
        <v>47</v>
      </c>
      <c r="N27" s="14" t="s">
        <v>48</v>
      </c>
      <c r="O27" s="52" t="s">
        <v>17</v>
      </c>
    </row>
    <row r="28" spans="1:15" ht="25" customHeight="1" x14ac:dyDescent="0.15">
      <c r="A28" s="5"/>
      <c r="B28" s="15" t="s">
        <v>10</v>
      </c>
      <c r="C28" s="53">
        <v>46137</v>
      </c>
      <c r="D28" s="53">
        <v>46137</v>
      </c>
      <c r="E28" s="53">
        <v>10819</v>
      </c>
      <c r="F28" s="50"/>
      <c r="G28" s="15" t="s">
        <v>10</v>
      </c>
      <c r="H28" s="53">
        <v>50687</v>
      </c>
      <c r="I28" s="53">
        <v>50687</v>
      </c>
      <c r="J28" s="53">
        <v>10819</v>
      </c>
      <c r="K28" s="50"/>
      <c r="L28" s="15" t="s">
        <v>10</v>
      </c>
      <c r="M28" s="53">
        <v>55887</v>
      </c>
      <c r="N28" s="53">
        <v>55887</v>
      </c>
      <c r="O28" s="54">
        <v>10819</v>
      </c>
    </row>
    <row r="29" spans="1:15" ht="25" customHeight="1" x14ac:dyDescent="0.15">
      <c r="A29" s="5"/>
      <c r="B29" s="15" t="s">
        <v>11</v>
      </c>
      <c r="C29" s="53">
        <v>39216</v>
      </c>
      <c r="D29" s="53">
        <v>117648</v>
      </c>
      <c r="E29" s="53">
        <v>8569</v>
      </c>
      <c r="F29" s="50"/>
      <c r="G29" s="15" t="s">
        <v>11</v>
      </c>
      <c r="H29" s="53">
        <v>43084</v>
      </c>
      <c r="I29" s="53">
        <v>129252</v>
      </c>
      <c r="J29" s="53">
        <v>8569</v>
      </c>
      <c r="K29" s="50"/>
      <c r="L29" s="15" t="s">
        <v>11</v>
      </c>
      <c r="M29" s="53">
        <v>47504</v>
      </c>
      <c r="N29" s="53">
        <v>142512</v>
      </c>
      <c r="O29" s="54">
        <v>8569</v>
      </c>
    </row>
    <row r="30" spans="1:15" ht="25" customHeight="1" x14ac:dyDescent="0.15">
      <c r="A30" s="5"/>
      <c r="B30" s="15" t="s">
        <v>12</v>
      </c>
      <c r="C30" s="53">
        <v>34603</v>
      </c>
      <c r="D30" s="53">
        <v>207618</v>
      </c>
      <c r="E30" s="53">
        <v>7739</v>
      </c>
      <c r="F30" s="50"/>
      <c r="G30" s="15" t="s">
        <v>12</v>
      </c>
      <c r="H30" s="53">
        <v>38015</v>
      </c>
      <c r="I30" s="53">
        <v>228090</v>
      </c>
      <c r="J30" s="53">
        <v>7739</v>
      </c>
      <c r="K30" s="50"/>
      <c r="L30" s="15" t="s">
        <v>12</v>
      </c>
      <c r="M30" s="53">
        <v>41915</v>
      </c>
      <c r="N30" s="53">
        <v>251490</v>
      </c>
      <c r="O30" s="54">
        <v>7739</v>
      </c>
    </row>
    <row r="31" spans="1:15" ht="25" customHeight="1" x14ac:dyDescent="0.15">
      <c r="A31" s="5"/>
      <c r="B31" s="17" t="s">
        <v>13</v>
      </c>
      <c r="C31" s="55">
        <v>27682</v>
      </c>
      <c r="D31" s="55">
        <v>332184</v>
      </c>
      <c r="E31" s="55">
        <v>6069</v>
      </c>
      <c r="F31" s="50"/>
      <c r="G31" s="17" t="s">
        <v>13</v>
      </c>
      <c r="H31" s="55">
        <v>30412</v>
      </c>
      <c r="I31" s="55">
        <v>364944</v>
      </c>
      <c r="J31" s="55">
        <v>6069</v>
      </c>
      <c r="K31" s="50"/>
      <c r="L31" s="17" t="s">
        <v>13</v>
      </c>
      <c r="M31" s="55">
        <v>33532</v>
      </c>
      <c r="N31" s="55">
        <v>402384</v>
      </c>
      <c r="O31" s="56">
        <v>6069</v>
      </c>
    </row>
    <row r="32" spans="1:15" ht="35" customHeight="1" x14ac:dyDescent="0.15">
      <c r="A32" s="5"/>
      <c r="B32" s="19"/>
      <c r="C32" s="19"/>
      <c r="D32" s="19"/>
      <c r="E32" s="19"/>
      <c r="F32" s="6"/>
      <c r="G32" s="19"/>
      <c r="H32" s="19"/>
      <c r="I32" s="19"/>
      <c r="J32" s="19"/>
      <c r="K32" s="6"/>
      <c r="L32" s="19"/>
      <c r="M32" s="19"/>
      <c r="N32" s="19"/>
      <c r="O32" s="57"/>
    </row>
    <row r="33" spans="1:15" ht="21" customHeight="1" x14ac:dyDescent="0.15">
      <c r="A33" s="5"/>
      <c r="B33" s="69" t="s">
        <v>39</v>
      </c>
      <c r="C33" s="91"/>
      <c r="D33" s="91"/>
      <c r="E33" s="91"/>
      <c r="F33" s="50"/>
      <c r="G33" s="69" t="s">
        <v>40</v>
      </c>
      <c r="H33" s="91"/>
      <c r="I33" s="91"/>
      <c r="J33" s="91"/>
      <c r="K33" s="50"/>
      <c r="L33" s="69" t="s">
        <v>26</v>
      </c>
      <c r="M33" s="91"/>
      <c r="N33" s="91"/>
      <c r="O33" s="92"/>
    </row>
    <row r="34" spans="1:15" ht="40" customHeight="1" x14ac:dyDescent="0.15">
      <c r="A34" s="5"/>
      <c r="B34" s="51"/>
      <c r="C34" s="14" t="s">
        <v>47</v>
      </c>
      <c r="D34" s="14" t="s">
        <v>48</v>
      </c>
      <c r="E34" s="14" t="s">
        <v>17</v>
      </c>
      <c r="F34" s="50"/>
      <c r="G34" s="51"/>
      <c r="H34" s="14" t="s">
        <v>47</v>
      </c>
      <c r="I34" s="14" t="s">
        <v>48</v>
      </c>
      <c r="J34" s="14" t="s">
        <v>17</v>
      </c>
      <c r="K34" s="50"/>
      <c r="L34" s="51"/>
      <c r="M34" s="14" t="s">
        <v>47</v>
      </c>
      <c r="N34" s="14" t="s">
        <v>48</v>
      </c>
      <c r="O34" s="52" t="s">
        <v>17</v>
      </c>
    </row>
    <row r="35" spans="1:15" ht="25" customHeight="1" x14ac:dyDescent="0.15">
      <c r="A35" s="5"/>
      <c r="B35" s="15" t="s">
        <v>10</v>
      </c>
      <c r="C35" s="53">
        <v>61087</v>
      </c>
      <c r="D35" s="53">
        <v>61087</v>
      </c>
      <c r="E35" s="53">
        <v>10819</v>
      </c>
      <c r="F35" s="50"/>
      <c r="G35" s="15" t="s">
        <v>10</v>
      </c>
      <c r="H35" s="53">
        <v>66287</v>
      </c>
      <c r="I35" s="53">
        <v>66287</v>
      </c>
      <c r="J35" s="53">
        <v>10819</v>
      </c>
      <c r="K35" s="50"/>
      <c r="L35" s="15" t="s">
        <v>10</v>
      </c>
      <c r="M35" s="53">
        <v>71487</v>
      </c>
      <c r="N35" s="53">
        <v>71487</v>
      </c>
      <c r="O35" s="54">
        <v>10819</v>
      </c>
    </row>
    <row r="36" spans="1:15" ht="25" customHeight="1" x14ac:dyDescent="0.15">
      <c r="A36" s="5"/>
      <c r="B36" s="15" t="s">
        <v>11</v>
      </c>
      <c r="C36" s="53">
        <v>51924</v>
      </c>
      <c r="D36" s="53">
        <v>155772</v>
      </c>
      <c r="E36" s="53">
        <v>8569</v>
      </c>
      <c r="F36" s="50"/>
      <c r="G36" s="15" t="s">
        <v>11</v>
      </c>
      <c r="H36" s="53">
        <v>56344</v>
      </c>
      <c r="I36" s="53">
        <v>169032</v>
      </c>
      <c r="J36" s="53">
        <v>8569</v>
      </c>
      <c r="K36" s="50"/>
      <c r="L36" s="15" t="s">
        <v>11</v>
      </c>
      <c r="M36" s="53">
        <v>60764</v>
      </c>
      <c r="N36" s="53">
        <v>182292</v>
      </c>
      <c r="O36" s="54">
        <v>8569</v>
      </c>
    </row>
    <row r="37" spans="1:15" ht="25" customHeight="1" x14ac:dyDescent="0.15">
      <c r="A37" s="5"/>
      <c r="B37" s="15" t="s">
        <v>12</v>
      </c>
      <c r="C37" s="53">
        <v>45815</v>
      </c>
      <c r="D37" s="53">
        <v>274890</v>
      </c>
      <c r="E37" s="53">
        <v>7739</v>
      </c>
      <c r="F37" s="50"/>
      <c r="G37" s="15" t="s">
        <v>12</v>
      </c>
      <c r="H37" s="53">
        <v>49715</v>
      </c>
      <c r="I37" s="53">
        <v>298290</v>
      </c>
      <c r="J37" s="53">
        <v>7739</v>
      </c>
      <c r="K37" s="50"/>
      <c r="L37" s="15" t="s">
        <v>12</v>
      </c>
      <c r="M37" s="53">
        <v>53615</v>
      </c>
      <c r="N37" s="53">
        <v>321690</v>
      </c>
      <c r="O37" s="54">
        <v>7739</v>
      </c>
    </row>
    <row r="38" spans="1:15" ht="25" customHeight="1" x14ac:dyDescent="0.15">
      <c r="A38" s="5"/>
      <c r="B38" s="17" t="s">
        <v>13</v>
      </c>
      <c r="C38" s="55">
        <v>36652</v>
      </c>
      <c r="D38" s="55">
        <v>439824</v>
      </c>
      <c r="E38" s="55">
        <v>6069</v>
      </c>
      <c r="F38" s="50"/>
      <c r="G38" s="17" t="s">
        <v>13</v>
      </c>
      <c r="H38" s="55">
        <v>39772</v>
      </c>
      <c r="I38" s="55">
        <v>477264</v>
      </c>
      <c r="J38" s="55">
        <v>6069</v>
      </c>
      <c r="K38" s="50"/>
      <c r="L38" s="17" t="s">
        <v>13</v>
      </c>
      <c r="M38" s="55">
        <v>42892</v>
      </c>
      <c r="N38" s="55">
        <v>514704</v>
      </c>
      <c r="O38" s="56">
        <v>6069</v>
      </c>
    </row>
    <row r="39" spans="1:15" ht="35" customHeight="1" x14ac:dyDescent="0.15">
      <c r="A39" s="5"/>
      <c r="B39" s="19"/>
      <c r="C39" s="19"/>
      <c r="D39" s="19"/>
      <c r="E39" s="19"/>
      <c r="F39" s="6"/>
      <c r="G39" s="19"/>
      <c r="H39" s="19"/>
      <c r="I39" s="19"/>
      <c r="J39" s="19"/>
      <c r="K39" s="6"/>
      <c r="L39" s="19"/>
      <c r="M39" s="19"/>
      <c r="N39" s="19"/>
      <c r="O39" s="57"/>
    </row>
    <row r="40" spans="1:15" ht="21" customHeight="1" x14ac:dyDescent="0.15">
      <c r="A40" s="5"/>
      <c r="B40" s="69" t="s">
        <v>41</v>
      </c>
      <c r="C40" s="91"/>
      <c r="D40" s="91"/>
      <c r="E40" s="91"/>
      <c r="F40" s="50"/>
      <c r="G40" s="69" t="s">
        <v>42</v>
      </c>
      <c r="H40" s="91"/>
      <c r="I40" s="91"/>
      <c r="J40" s="91"/>
      <c r="K40" s="50"/>
      <c r="L40" s="69" t="s">
        <v>29</v>
      </c>
      <c r="M40" s="91"/>
      <c r="N40" s="91"/>
      <c r="O40" s="92"/>
    </row>
    <row r="41" spans="1:15" ht="39" customHeight="1" x14ac:dyDescent="0.15">
      <c r="A41" s="5"/>
      <c r="B41" s="51"/>
      <c r="C41" s="14" t="s">
        <v>47</v>
      </c>
      <c r="D41" s="14" t="s">
        <v>48</v>
      </c>
      <c r="E41" s="14" t="s">
        <v>17</v>
      </c>
      <c r="F41" s="50"/>
      <c r="G41" s="51"/>
      <c r="H41" s="14" t="s">
        <v>47</v>
      </c>
      <c r="I41" s="14" t="s">
        <v>48</v>
      </c>
      <c r="J41" s="14" t="s">
        <v>17</v>
      </c>
      <c r="K41" s="50"/>
      <c r="L41" s="51"/>
      <c r="M41" s="14" t="s">
        <v>47</v>
      </c>
      <c r="N41" s="14" t="s">
        <v>48</v>
      </c>
      <c r="O41" s="52" t="s">
        <v>17</v>
      </c>
    </row>
    <row r="42" spans="1:15" ht="25" customHeight="1" x14ac:dyDescent="0.15">
      <c r="A42" s="5"/>
      <c r="B42" s="15" t="s">
        <v>10</v>
      </c>
      <c r="C42" s="53">
        <v>76037</v>
      </c>
      <c r="D42" s="53">
        <v>76037</v>
      </c>
      <c r="E42" s="53">
        <v>10819</v>
      </c>
      <c r="F42" s="50"/>
      <c r="G42" s="15" t="s">
        <v>10</v>
      </c>
      <c r="H42" s="60">
        <v>81237</v>
      </c>
      <c r="I42" s="53">
        <v>81237</v>
      </c>
      <c r="J42" s="53">
        <v>10819</v>
      </c>
      <c r="K42" s="50"/>
      <c r="L42" s="15" t="s">
        <v>10</v>
      </c>
      <c r="M42" s="53">
        <v>86437</v>
      </c>
      <c r="N42" s="53">
        <v>86437</v>
      </c>
      <c r="O42" s="54">
        <v>10819</v>
      </c>
    </row>
    <row r="43" spans="1:15" ht="25" customHeight="1" x14ac:dyDescent="0.15">
      <c r="A43" s="5"/>
      <c r="B43" s="15" t="s">
        <v>11</v>
      </c>
      <c r="C43" s="53">
        <v>64631</v>
      </c>
      <c r="D43" s="53">
        <v>193893</v>
      </c>
      <c r="E43" s="53">
        <v>8569</v>
      </c>
      <c r="F43" s="50"/>
      <c r="G43" s="15" t="s">
        <v>11</v>
      </c>
      <c r="H43" s="60">
        <v>69051</v>
      </c>
      <c r="I43" s="53">
        <v>207153</v>
      </c>
      <c r="J43" s="53">
        <v>8569</v>
      </c>
      <c r="K43" s="50"/>
      <c r="L43" s="15" t="s">
        <v>11</v>
      </c>
      <c r="M43" s="53">
        <v>73471</v>
      </c>
      <c r="N43" s="53">
        <v>220413</v>
      </c>
      <c r="O43" s="54">
        <v>8569</v>
      </c>
    </row>
    <row r="44" spans="1:15" ht="25" customHeight="1" x14ac:dyDescent="0.15">
      <c r="A44" s="5"/>
      <c r="B44" s="15" t="s">
        <v>12</v>
      </c>
      <c r="C44" s="53">
        <v>57028</v>
      </c>
      <c r="D44" s="53">
        <v>342168</v>
      </c>
      <c r="E44" s="53">
        <v>7739</v>
      </c>
      <c r="F44" s="50"/>
      <c r="G44" s="15" t="s">
        <v>12</v>
      </c>
      <c r="H44" s="60">
        <v>60928</v>
      </c>
      <c r="I44" s="53">
        <v>365568</v>
      </c>
      <c r="J44" s="53">
        <v>7739</v>
      </c>
      <c r="K44" s="50"/>
      <c r="L44" s="15" t="s">
        <v>12</v>
      </c>
      <c r="M44" s="53">
        <v>64828</v>
      </c>
      <c r="N44" s="53">
        <v>388968</v>
      </c>
      <c r="O44" s="54">
        <v>7739</v>
      </c>
    </row>
    <row r="45" spans="1:15" ht="25" customHeight="1" x14ac:dyDescent="0.15">
      <c r="A45" s="5"/>
      <c r="B45" s="17" t="s">
        <v>13</v>
      </c>
      <c r="C45" s="55">
        <v>45622</v>
      </c>
      <c r="D45" s="55">
        <v>547464</v>
      </c>
      <c r="E45" s="55">
        <v>6069</v>
      </c>
      <c r="F45" s="50"/>
      <c r="G45" s="17" t="s">
        <v>13</v>
      </c>
      <c r="H45" s="61">
        <v>48742</v>
      </c>
      <c r="I45" s="55">
        <v>584904</v>
      </c>
      <c r="J45" s="55">
        <v>6069</v>
      </c>
      <c r="K45" s="50"/>
      <c r="L45" s="17" t="s">
        <v>13</v>
      </c>
      <c r="M45" s="55">
        <v>51862</v>
      </c>
      <c r="N45" s="55">
        <v>622344</v>
      </c>
      <c r="O45" s="56">
        <v>6069</v>
      </c>
    </row>
    <row r="46" spans="1:15" ht="35" customHeight="1" x14ac:dyDescent="0.15">
      <c r="A46" s="5"/>
      <c r="B46" s="19"/>
      <c r="C46" s="19"/>
      <c r="D46" s="19"/>
      <c r="E46" s="19"/>
      <c r="F46" s="6"/>
      <c r="G46" s="19"/>
      <c r="H46" s="19"/>
      <c r="I46" s="19"/>
      <c r="J46" s="19"/>
      <c r="K46" s="6"/>
      <c r="L46" s="19"/>
      <c r="M46" s="19"/>
      <c r="N46" s="19"/>
      <c r="O46" s="57"/>
    </row>
    <row r="47" spans="1:15" ht="21" customHeight="1" x14ac:dyDescent="0.15">
      <c r="A47" s="5"/>
      <c r="B47" s="69" t="s">
        <v>43</v>
      </c>
      <c r="C47" s="91"/>
      <c r="D47" s="91"/>
      <c r="E47" s="91"/>
      <c r="F47" s="50"/>
      <c r="G47" s="69" t="s">
        <v>44</v>
      </c>
      <c r="H47" s="91"/>
      <c r="I47" s="91"/>
      <c r="J47" s="91"/>
      <c r="K47" s="50"/>
      <c r="L47" s="69" t="s">
        <v>32</v>
      </c>
      <c r="M47" s="91"/>
      <c r="N47" s="91"/>
      <c r="O47" s="92"/>
    </row>
    <row r="48" spans="1:15" ht="39" customHeight="1" x14ac:dyDescent="0.15">
      <c r="A48" s="5"/>
      <c r="B48" s="51"/>
      <c r="C48" s="14" t="s">
        <v>47</v>
      </c>
      <c r="D48" s="14" t="s">
        <v>48</v>
      </c>
      <c r="E48" s="14" t="s">
        <v>17</v>
      </c>
      <c r="F48" s="50"/>
      <c r="G48" s="51"/>
      <c r="H48" s="14" t="s">
        <v>47</v>
      </c>
      <c r="I48" s="14" t="s">
        <v>48</v>
      </c>
      <c r="J48" s="14" t="s">
        <v>17</v>
      </c>
      <c r="K48" s="50"/>
      <c r="L48" s="51"/>
      <c r="M48" s="14" t="s">
        <v>47</v>
      </c>
      <c r="N48" s="14" t="s">
        <v>48</v>
      </c>
      <c r="O48" s="52" t="s">
        <v>17</v>
      </c>
    </row>
    <row r="49" spans="1:15" ht="25" customHeight="1" x14ac:dyDescent="0.15">
      <c r="A49" s="5"/>
      <c r="B49" s="15" t="s">
        <v>10</v>
      </c>
      <c r="C49" s="53">
        <v>91637</v>
      </c>
      <c r="D49" s="53">
        <v>91637</v>
      </c>
      <c r="E49" s="53">
        <v>10819</v>
      </c>
      <c r="F49" s="50"/>
      <c r="G49" s="15" t="s">
        <v>10</v>
      </c>
      <c r="H49" s="53">
        <v>96837</v>
      </c>
      <c r="I49" s="53">
        <v>96837</v>
      </c>
      <c r="J49" s="53">
        <v>10819</v>
      </c>
      <c r="K49" s="50"/>
      <c r="L49" s="15" t="s">
        <v>10</v>
      </c>
      <c r="M49" s="53">
        <v>102037</v>
      </c>
      <c r="N49" s="53">
        <v>102037</v>
      </c>
      <c r="O49" s="54">
        <v>10819</v>
      </c>
    </row>
    <row r="50" spans="1:15" ht="25" customHeight="1" x14ac:dyDescent="0.15">
      <c r="A50" s="5"/>
      <c r="B50" s="15" t="s">
        <v>11</v>
      </c>
      <c r="C50" s="53">
        <v>77891</v>
      </c>
      <c r="D50" s="53">
        <v>233673</v>
      </c>
      <c r="E50" s="53">
        <v>8569</v>
      </c>
      <c r="F50" s="50"/>
      <c r="G50" s="15" t="s">
        <v>11</v>
      </c>
      <c r="H50" s="53">
        <v>82311</v>
      </c>
      <c r="I50" s="53">
        <v>246933</v>
      </c>
      <c r="J50" s="53">
        <v>8569</v>
      </c>
      <c r="K50" s="50"/>
      <c r="L50" s="15" t="s">
        <v>11</v>
      </c>
      <c r="M50" s="53">
        <v>86731</v>
      </c>
      <c r="N50" s="53">
        <v>260193</v>
      </c>
      <c r="O50" s="54">
        <v>8569</v>
      </c>
    </row>
    <row r="51" spans="1:15" ht="25" customHeight="1" x14ac:dyDescent="0.15">
      <c r="A51" s="5"/>
      <c r="B51" s="15" t="s">
        <v>12</v>
      </c>
      <c r="C51" s="53">
        <v>68728</v>
      </c>
      <c r="D51" s="53">
        <v>412368</v>
      </c>
      <c r="E51" s="53">
        <v>7739</v>
      </c>
      <c r="F51" s="50"/>
      <c r="G51" s="15" t="s">
        <v>12</v>
      </c>
      <c r="H51" s="53">
        <v>72628</v>
      </c>
      <c r="I51" s="53">
        <v>435768</v>
      </c>
      <c r="J51" s="53">
        <v>7739</v>
      </c>
      <c r="K51" s="50"/>
      <c r="L51" s="15" t="s">
        <v>12</v>
      </c>
      <c r="M51" s="53">
        <v>76528</v>
      </c>
      <c r="N51" s="53">
        <v>459168</v>
      </c>
      <c r="O51" s="54">
        <v>7739</v>
      </c>
    </row>
    <row r="52" spans="1:15" ht="25" customHeight="1" x14ac:dyDescent="0.15">
      <c r="A52" s="21"/>
      <c r="B52" s="17" t="s">
        <v>13</v>
      </c>
      <c r="C52" s="55">
        <v>54982</v>
      </c>
      <c r="D52" s="55">
        <v>659784</v>
      </c>
      <c r="E52" s="55">
        <v>6069</v>
      </c>
      <c r="F52" s="62"/>
      <c r="G52" s="17" t="s">
        <v>13</v>
      </c>
      <c r="H52" s="55">
        <v>58102</v>
      </c>
      <c r="I52" s="55">
        <v>697224</v>
      </c>
      <c r="J52" s="55">
        <v>6069</v>
      </c>
      <c r="K52" s="62"/>
      <c r="L52" s="17" t="s">
        <v>13</v>
      </c>
      <c r="M52" s="55">
        <v>61222</v>
      </c>
      <c r="N52" s="55">
        <v>734664</v>
      </c>
      <c r="O52" s="56">
        <v>6069</v>
      </c>
    </row>
  </sheetData>
  <mergeCells count="25">
    <mergeCell ref="B47:E47"/>
    <mergeCell ref="G47:J47"/>
    <mergeCell ref="L47:O47"/>
    <mergeCell ref="B33:E33"/>
    <mergeCell ref="G33:J33"/>
    <mergeCell ref="L33:O33"/>
    <mergeCell ref="B40:E40"/>
    <mergeCell ref="G40:J40"/>
    <mergeCell ref="L40:O40"/>
    <mergeCell ref="B26:E26"/>
    <mergeCell ref="L18:O18"/>
    <mergeCell ref="G12:J12"/>
    <mergeCell ref="G26:J26"/>
    <mergeCell ref="L26:O26"/>
    <mergeCell ref="B12:E12"/>
    <mergeCell ref="L12:O12"/>
    <mergeCell ref="B19:E19"/>
    <mergeCell ref="G19:J19"/>
    <mergeCell ref="L19:O19"/>
    <mergeCell ref="B1:O1"/>
    <mergeCell ref="B2:O2"/>
    <mergeCell ref="B3:O3"/>
    <mergeCell ref="B5:E5"/>
    <mergeCell ref="G5:J5"/>
    <mergeCell ref="L5:O5"/>
  </mergeCells>
  <hyperlinks>
    <hyperlink ref="B3" r:id="rId1" xr:uid="{00000000-0004-0000-0300-000000000000}"/>
  </hyperlinks>
  <pageMargins left="0.7" right="0.7" top="0.75" bottom="0.75" header="0.3" footer="0.3"/>
  <pageSetup orientation="portrait"/>
  <headerFooter>
    <oddFooter>&amp;C&amp;"Helvetica Neue,Regular"&amp;12&amp;K000000&amp;P</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BR60"/>
  <sheetViews>
    <sheetView showGridLines="0" workbookViewId="0">
      <selection activeCell="B2" sqref="B2:O2"/>
    </sheetView>
  </sheetViews>
  <sheetFormatPr baseColWidth="10" defaultColWidth="12.6640625" defaultRowHeight="15.75" customHeight="1" x14ac:dyDescent="0.15"/>
  <cols>
    <col min="1" max="1" width="6.5" style="1" customWidth="1"/>
    <col min="2" max="2" width="9.1640625" style="1" customWidth="1"/>
    <col min="3" max="3" width="15" style="1" customWidth="1"/>
    <col min="4" max="4" width="11.83203125" style="1" customWidth="1"/>
    <col min="5" max="5" width="12" style="1" customWidth="1"/>
    <col min="6" max="6" width="5.83203125" style="1" customWidth="1"/>
    <col min="7" max="7" width="9.33203125" style="1" customWidth="1"/>
    <col min="8" max="8" width="13.6640625" style="1" customWidth="1"/>
    <col min="9" max="10" width="12.6640625" style="1" customWidth="1"/>
    <col min="11" max="11" width="5.83203125" style="1" customWidth="1"/>
    <col min="12" max="12" width="12.6640625" style="1" customWidth="1"/>
    <col min="13" max="13" width="13.6640625" style="1" customWidth="1"/>
    <col min="14" max="71" width="12.6640625" style="1" customWidth="1"/>
    <col min="72" max="16384" width="12.6640625" style="1"/>
  </cols>
  <sheetData>
    <row r="1" spans="1:70" ht="13.5" customHeight="1" x14ac:dyDescent="0.15">
      <c r="A1" s="2"/>
      <c r="B1" s="74"/>
      <c r="C1" s="74"/>
      <c r="D1" s="74"/>
      <c r="E1" s="74"/>
      <c r="F1" s="74"/>
      <c r="G1" s="74"/>
      <c r="H1" s="74"/>
      <c r="I1" s="74"/>
      <c r="J1" s="74"/>
      <c r="K1" s="74"/>
      <c r="L1" s="74"/>
      <c r="M1" s="74"/>
      <c r="N1" s="74"/>
      <c r="O1" s="74"/>
      <c r="P1" s="3"/>
      <c r="Q1" s="3"/>
      <c r="R1" s="3"/>
      <c r="S1" s="3"/>
      <c r="T1" s="3"/>
      <c r="U1" s="3"/>
      <c r="V1" s="3"/>
      <c r="W1" s="3"/>
      <c r="X1" s="3"/>
      <c r="Y1" s="3"/>
      <c r="Z1" s="3"/>
      <c r="AA1" s="3"/>
      <c r="AB1" s="3"/>
      <c r="AC1" s="3"/>
      <c r="AD1" s="3"/>
      <c r="AE1" s="3"/>
      <c r="AF1" s="3"/>
      <c r="AG1" s="3"/>
      <c r="AH1" s="3"/>
      <c r="AI1" s="3"/>
      <c r="AJ1" s="3"/>
      <c r="AK1" s="3"/>
      <c r="AL1" s="3"/>
      <c r="AM1" s="3"/>
      <c r="AN1" s="3"/>
      <c r="AO1" s="3"/>
      <c r="AP1" s="3"/>
      <c r="AQ1" s="3"/>
      <c r="AR1" s="3"/>
      <c r="AS1" s="3"/>
      <c r="AT1" s="3"/>
      <c r="AU1" s="3"/>
      <c r="AV1" s="3"/>
      <c r="AW1" s="3"/>
      <c r="AX1" s="3"/>
      <c r="AY1" s="3"/>
      <c r="AZ1" s="3"/>
      <c r="BA1" s="3"/>
      <c r="BB1" s="3"/>
      <c r="BC1" s="3"/>
      <c r="BD1" s="3"/>
      <c r="BE1" s="3"/>
      <c r="BF1" s="3"/>
      <c r="BG1" s="3"/>
      <c r="BH1" s="3"/>
      <c r="BI1" s="3"/>
      <c r="BJ1" s="3"/>
      <c r="BK1" s="3"/>
      <c r="BL1" s="3"/>
      <c r="BM1" s="3"/>
      <c r="BN1" s="3"/>
      <c r="BO1" s="3"/>
      <c r="BP1" s="3"/>
      <c r="BQ1" s="3"/>
      <c r="BR1" s="4"/>
    </row>
    <row r="2" spans="1:70" ht="42" customHeight="1" x14ac:dyDescent="0.15">
      <c r="A2" s="5"/>
      <c r="B2" s="65" t="s">
        <v>0</v>
      </c>
      <c r="C2" s="75"/>
      <c r="D2" s="75"/>
      <c r="E2" s="75"/>
      <c r="F2" s="75"/>
      <c r="G2" s="75"/>
      <c r="H2" s="75"/>
      <c r="I2" s="75"/>
      <c r="J2" s="75"/>
      <c r="K2" s="75"/>
      <c r="L2" s="75"/>
      <c r="M2" s="75"/>
      <c r="N2" s="75"/>
      <c r="O2" s="75"/>
      <c r="P2" s="6"/>
      <c r="Q2" s="6"/>
      <c r="R2" s="6"/>
      <c r="S2" s="6"/>
      <c r="T2" s="6"/>
      <c r="U2" s="6"/>
      <c r="V2" s="6"/>
      <c r="W2" s="6"/>
      <c r="X2" s="6"/>
      <c r="Y2" s="6"/>
      <c r="Z2" s="6"/>
      <c r="AA2" s="6"/>
      <c r="AB2" s="6"/>
      <c r="AC2" s="6"/>
      <c r="AD2" s="6"/>
      <c r="AE2" s="6"/>
      <c r="AF2" s="6"/>
      <c r="AG2" s="6"/>
      <c r="AH2" s="6"/>
      <c r="AI2" s="6"/>
      <c r="AJ2" s="6"/>
      <c r="AK2" s="6"/>
      <c r="AL2" s="6"/>
      <c r="AM2" s="6"/>
      <c r="AN2" s="6"/>
      <c r="AO2" s="6"/>
      <c r="AP2" s="6"/>
      <c r="AQ2" s="6"/>
      <c r="AR2" s="6"/>
      <c r="AS2" s="6"/>
      <c r="AT2" s="6"/>
      <c r="AU2" s="6"/>
      <c r="AV2" s="6"/>
      <c r="AW2" s="6"/>
      <c r="AX2" s="6"/>
      <c r="AY2" s="6"/>
      <c r="AZ2" s="6"/>
      <c r="BA2" s="6"/>
      <c r="BB2" s="6"/>
      <c r="BC2" s="6"/>
      <c r="BD2" s="6"/>
      <c r="BE2" s="6"/>
      <c r="BF2" s="6"/>
      <c r="BG2" s="6"/>
      <c r="BH2" s="6"/>
      <c r="BI2" s="6"/>
      <c r="BJ2" s="6"/>
      <c r="BK2" s="6"/>
      <c r="BL2" s="6"/>
      <c r="BM2" s="6"/>
      <c r="BN2" s="6"/>
      <c r="BO2" s="6"/>
      <c r="BP2" s="6"/>
      <c r="BQ2" s="6"/>
      <c r="BR2" s="7"/>
    </row>
    <row r="3" spans="1:70" ht="95" customHeight="1" x14ac:dyDescent="0.15">
      <c r="A3" s="5"/>
      <c r="B3" s="67" t="s">
        <v>49</v>
      </c>
      <c r="C3" s="76"/>
      <c r="D3" s="76"/>
      <c r="E3" s="76"/>
      <c r="F3" s="76"/>
      <c r="G3" s="76"/>
      <c r="H3" s="76"/>
      <c r="I3" s="76"/>
      <c r="J3" s="76"/>
      <c r="K3" s="76"/>
      <c r="L3" s="76"/>
      <c r="M3" s="76"/>
      <c r="N3" s="76"/>
      <c r="O3" s="76"/>
      <c r="P3" s="6"/>
      <c r="Q3" s="6"/>
      <c r="R3" s="6"/>
      <c r="S3" s="6"/>
      <c r="T3" s="6"/>
      <c r="U3" s="6"/>
      <c r="V3" s="6"/>
      <c r="W3" s="6"/>
      <c r="X3" s="6"/>
      <c r="Y3" s="6"/>
      <c r="Z3" s="6"/>
      <c r="AA3" s="6"/>
      <c r="AB3" s="6"/>
      <c r="AC3" s="6"/>
      <c r="AD3" s="6"/>
      <c r="AE3" s="6"/>
      <c r="AF3" s="6"/>
      <c r="AG3" s="6"/>
      <c r="AH3" s="6"/>
      <c r="AI3" s="6"/>
      <c r="AJ3" s="6"/>
      <c r="AK3" s="6"/>
      <c r="AL3" s="6"/>
      <c r="AM3" s="6"/>
      <c r="AN3" s="6"/>
      <c r="AO3" s="6"/>
      <c r="AP3" s="6"/>
      <c r="AQ3" s="6"/>
      <c r="AR3" s="6"/>
      <c r="AS3" s="6"/>
      <c r="AT3" s="6"/>
      <c r="AU3" s="6"/>
      <c r="AV3" s="6"/>
      <c r="AW3" s="6"/>
      <c r="AX3" s="6"/>
      <c r="AY3" s="6"/>
      <c r="AZ3" s="6"/>
      <c r="BA3" s="6"/>
      <c r="BB3" s="6"/>
      <c r="BC3" s="6"/>
      <c r="BD3" s="6"/>
      <c r="BE3" s="6"/>
      <c r="BF3" s="6"/>
      <c r="BG3" s="6"/>
      <c r="BH3" s="6"/>
      <c r="BI3" s="6"/>
      <c r="BJ3" s="6"/>
      <c r="BK3" s="6"/>
      <c r="BL3" s="6"/>
      <c r="BM3" s="6"/>
      <c r="BN3" s="6"/>
      <c r="BO3" s="6"/>
      <c r="BP3" s="6"/>
      <c r="BQ3" s="6"/>
      <c r="BR3" s="7"/>
    </row>
    <row r="4" spans="1:70" ht="23.25" customHeight="1" x14ac:dyDescent="0.15">
      <c r="A4" s="5"/>
      <c r="B4" s="8"/>
      <c r="C4" s="6"/>
      <c r="D4" s="6"/>
      <c r="E4" s="9"/>
      <c r="F4" s="9"/>
      <c r="G4" s="9"/>
      <c r="H4" s="6"/>
      <c r="I4" s="6"/>
      <c r="J4" s="6"/>
      <c r="K4" s="6"/>
      <c r="L4" s="6"/>
      <c r="M4" s="6"/>
      <c r="N4" s="6"/>
      <c r="O4" s="6"/>
      <c r="P4" s="6"/>
      <c r="Q4" s="6"/>
      <c r="R4" s="6"/>
      <c r="S4" s="6"/>
      <c r="T4" s="6"/>
      <c r="U4" s="6"/>
      <c r="V4" s="6"/>
      <c r="W4" s="6"/>
      <c r="X4" s="6"/>
      <c r="Y4" s="6"/>
      <c r="Z4" s="6"/>
      <c r="AA4" s="6"/>
      <c r="AB4" s="6"/>
      <c r="AC4" s="6"/>
      <c r="AD4" s="6"/>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7"/>
    </row>
    <row r="5" spans="1:70" ht="21" customHeight="1" x14ac:dyDescent="0.15">
      <c r="A5" s="10"/>
      <c r="B5" s="69" t="s">
        <v>2</v>
      </c>
      <c r="C5" s="72"/>
      <c r="D5" s="72"/>
      <c r="E5" s="72"/>
      <c r="F5" s="11"/>
      <c r="G5" s="69" t="s">
        <v>3</v>
      </c>
      <c r="H5" s="72"/>
      <c r="I5" s="72"/>
      <c r="J5" s="72"/>
      <c r="K5" s="11"/>
      <c r="L5" s="69" t="s">
        <v>4</v>
      </c>
      <c r="M5" s="72"/>
      <c r="N5" s="72"/>
      <c r="O5" s="72"/>
      <c r="P5" s="11"/>
      <c r="Q5" s="11"/>
      <c r="R5" s="11"/>
      <c r="S5" s="11"/>
      <c r="T5" s="11"/>
      <c r="U5" s="11"/>
      <c r="V5" s="11"/>
      <c r="W5" s="11"/>
      <c r="X5" s="11"/>
      <c r="Y5" s="11"/>
      <c r="Z5" s="11"/>
      <c r="AA5" s="11"/>
      <c r="AB5" s="6"/>
      <c r="AC5" s="6"/>
      <c r="AD5" s="6"/>
      <c r="AE5" s="6"/>
      <c r="AF5" s="6"/>
      <c r="AG5" s="6"/>
      <c r="AH5" s="6"/>
      <c r="AI5" s="6"/>
      <c r="AJ5" s="6"/>
      <c r="AK5" s="6"/>
      <c r="AL5" s="6"/>
      <c r="AM5" s="6"/>
      <c r="AN5" s="6"/>
      <c r="AO5" s="6"/>
      <c r="AP5" s="6"/>
      <c r="AQ5" s="6"/>
      <c r="AR5" s="6"/>
      <c r="AS5" s="6"/>
      <c r="AT5" s="6"/>
      <c r="AU5" s="6"/>
      <c r="AV5" s="6"/>
      <c r="AW5" s="6"/>
      <c r="AX5" s="6"/>
      <c r="AY5" s="6"/>
      <c r="AZ5" s="6"/>
      <c r="BA5" s="6"/>
      <c r="BB5" s="6"/>
      <c r="BC5" s="6"/>
      <c r="BD5" s="6"/>
      <c r="BE5" s="6"/>
      <c r="BF5" s="6"/>
      <c r="BG5" s="6"/>
      <c r="BH5" s="6"/>
      <c r="BI5" s="6"/>
      <c r="BJ5" s="6"/>
      <c r="BK5" s="6"/>
      <c r="BL5" s="6"/>
      <c r="BM5" s="6"/>
      <c r="BN5" s="6"/>
      <c r="BO5" s="6"/>
      <c r="BP5" s="6"/>
      <c r="BQ5" s="6"/>
      <c r="BR5" s="7"/>
    </row>
    <row r="6" spans="1:70" ht="40" customHeight="1" x14ac:dyDescent="0.15">
      <c r="A6" s="10"/>
      <c r="B6" s="13"/>
      <c r="C6" s="14" t="s">
        <v>47</v>
      </c>
      <c r="D6" s="14" t="s">
        <v>48</v>
      </c>
      <c r="E6" s="14" t="s">
        <v>7</v>
      </c>
      <c r="F6" s="11"/>
      <c r="G6" s="13"/>
      <c r="H6" s="14" t="s">
        <v>47</v>
      </c>
      <c r="I6" s="14" t="s">
        <v>48</v>
      </c>
      <c r="J6" s="14" t="s">
        <v>8</v>
      </c>
      <c r="K6" s="11"/>
      <c r="L6" s="13"/>
      <c r="M6" s="14" t="s">
        <v>47</v>
      </c>
      <c r="N6" s="14" t="s">
        <v>48</v>
      </c>
      <c r="O6" s="14" t="s">
        <v>9</v>
      </c>
      <c r="P6" s="11"/>
      <c r="Q6" s="11"/>
      <c r="R6" s="11"/>
      <c r="S6" s="11"/>
      <c r="T6" s="11"/>
      <c r="U6" s="11"/>
      <c r="V6" s="11"/>
      <c r="W6" s="11"/>
      <c r="X6" s="11"/>
      <c r="Y6" s="11"/>
      <c r="Z6" s="11"/>
      <c r="AA6" s="11"/>
      <c r="AB6" s="6"/>
      <c r="AC6" s="6"/>
      <c r="AD6" s="6"/>
      <c r="AE6" s="6"/>
      <c r="AF6" s="6"/>
      <c r="AG6" s="6"/>
      <c r="AH6" s="6"/>
      <c r="AI6" s="6"/>
      <c r="AJ6" s="6"/>
      <c r="AK6" s="6"/>
      <c r="AL6" s="6"/>
      <c r="AM6" s="6"/>
      <c r="AN6" s="6"/>
      <c r="AO6" s="6"/>
      <c r="AP6" s="6"/>
      <c r="AQ6" s="6"/>
      <c r="AR6" s="6"/>
      <c r="AS6" s="6"/>
      <c r="AT6" s="6"/>
      <c r="AU6" s="6"/>
      <c r="AV6" s="6"/>
      <c r="AW6" s="6"/>
      <c r="AX6" s="6"/>
      <c r="AY6" s="6"/>
      <c r="AZ6" s="6"/>
      <c r="BA6" s="6"/>
      <c r="BB6" s="6"/>
      <c r="BC6" s="6"/>
      <c r="BD6" s="6"/>
      <c r="BE6" s="6"/>
      <c r="BF6" s="6"/>
      <c r="BG6" s="6"/>
      <c r="BH6" s="6"/>
      <c r="BI6" s="6"/>
      <c r="BJ6" s="6"/>
      <c r="BK6" s="6"/>
      <c r="BL6" s="6"/>
      <c r="BM6" s="6"/>
      <c r="BN6" s="6"/>
      <c r="BO6" s="6"/>
      <c r="BP6" s="6"/>
      <c r="BQ6" s="6"/>
      <c r="BR6" s="7"/>
    </row>
    <row r="7" spans="1:70" ht="25" customHeight="1" x14ac:dyDescent="0.15">
      <c r="A7" s="10"/>
      <c r="B7" s="15" t="s">
        <v>10</v>
      </c>
      <c r="C7" s="16">
        <v>479</v>
      </c>
      <c r="D7" s="16">
        <f>C7</f>
        <v>479</v>
      </c>
      <c r="E7" s="16">
        <v>159</v>
      </c>
      <c r="F7" s="11"/>
      <c r="G7" s="15" t="s">
        <v>10</v>
      </c>
      <c r="H7" s="16">
        <v>1479</v>
      </c>
      <c r="I7" s="16">
        <f>H7</f>
        <v>1479</v>
      </c>
      <c r="J7" s="16">
        <v>249</v>
      </c>
      <c r="K7" s="11"/>
      <c r="L7" s="15" t="s">
        <v>10</v>
      </c>
      <c r="M7" s="16">
        <v>2044</v>
      </c>
      <c r="N7" s="16">
        <f>M7</f>
        <v>2044</v>
      </c>
      <c r="O7" s="16">
        <v>399</v>
      </c>
      <c r="P7" s="6"/>
      <c r="Q7" s="6"/>
      <c r="R7" s="6"/>
      <c r="S7" s="6"/>
      <c r="T7" s="6"/>
      <c r="U7" s="6"/>
      <c r="V7" s="11"/>
      <c r="W7" s="6"/>
      <c r="X7" s="6"/>
      <c r="Y7" s="6"/>
      <c r="Z7" s="6"/>
      <c r="AA7" s="6"/>
      <c r="AB7" s="6"/>
      <c r="AC7" s="11"/>
      <c r="AD7" s="11"/>
      <c r="AE7" s="11"/>
      <c r="AF7" s="11"/>
      <c r="AG7" s="11"/>
      <c r="AH7" s="11"/>
      <c r="AI7" s="11"/>
      <c r="AJ7" s="11"/>
      <c r="AK7" s="11"/>
      <c r="AL7" s="11"/>
      <c r="AM7" s="11"/>
      <c r="AN7" s="11"/>
      <c r="AO7" s="11"/>
      <c r="AP7" s="11"/>
      <c r="AQ7" s="11"/>
      <c r="AR7" s="11"/>
      <c r="AS7" s="11"/>
      <c r="AT7" s="11"/>
      <c r="AU7" s="11"/>
      <c r="AV7" s="11"/>
      <c r="AW7" s="11"/>
      <c r="AX7" s="11"/>
      <c r="AY7" s="11"/>
      <c r="AZ7" s="11"/>
      <c r="BA7" s="11"/>
      <c r="BB7" s="11"/>
      <c r="BC7" s="11"/>
      <c r="BD7" s="11"/>
      <c r="BE7" s="11"/>
      <c r="BF7" s="11"/>
      <c r="BG7" s="11"/>
      <c r="BH7" s="11"/>
      <c r="BI7" s="11"/>
      <c r="BJ7" s="11"/>
      <c r="BK7" s="11"/>
      <c r="BL7" s="11"/>
      <c r="BM7" s="11"/>
      <c r="BN7" s="11"/>
      <c r="BO7" s="11"/>
      <c r="BP7" s="11"/>
      <c r="BQ7" s="11"/>
      <c r="BR7" s="12"/>
    </row>
    <row r="8" spans="1:70" ht="25" customHeight="1" x14ac:dyDescent="0.15">
      <c r="A8" s="10"/>
      <c r="B8" s="15" t="s">
        <v>11</v>
      </c>
      <c r="C8" s="16">
        <v>374</v>
      </c>
      <c r="D8" s="16">
        <f>C8*3</f>
        <v>1122</v>
      </c>
      <c r="E8" s="16">
        <v>134</v>
      </c>
      <c r="F8" s="11"/>
      <c r="G8" s="15" t="s">
        <v>11</v>
      </c>
      <c r="H8" s="16">
        <v>1134</v>
      </c>
      <c r="I8" s="16">
        <f>H8*3</f>
        <v>3402</v>
      </c>
      <c r="J8" s="16">
        <v>209</v>
      </c>
      <c r="K8" s="11"/>
      <c r="L8" s="15" t="s">
        <v>11</v>
      </c>
      <c r="M8" s="16">
        <v>1574</v>
      </c>
      <c r="N8" s="16">
        <f>M8*3</f>
        <v>4722</v>
      </c>
      <c r="O8" s="16">
        <v>334</v>
      </c>
      <c r="P8" s="6"/>
      <c r="Q8" s="6"/>
      <c r="R8" s="6"/>
      <c r="S8" s="6"/>
      <c r="T8" s="6"/>
      <c r="U8" s="6"/>
      <c r="V8" s="11"/>
      <c r="W8" s="6"/>
      <c r="X8" s="6"/>
      <c r="Y8" s="6"/>
      <c r="Z8" s="6"/>
      <c r="AA8" s="6"/>
      <c r="AB8" s="6"/>
      <c r="AC8" s="11"/>
      <c r="AD8" s="11"/>
      <c r="AE8" s="11"/>
      <c r="AF8" s="11"/>
      <c r="AG8" s="11"/>
      <c r="AH8" s="11"/>
      <c r="AI8" s="11"/>
      <c r="AJ8" s="11"/>
      <c r="AK8" s="11"/>
      <c r="AL8" s="11"/>
      <c r="AM8" s="11"/>
      <c r="AN8" s="11"/>
      <c r="AO8" s="11"/>
      <c r="AP8" s="11"/>
      <c r="AQ8" s="11"/>
      <c r="AR8" s="11"/>
      <c r="AS8" s="11"/>
      <c r="AT8" s="11"/>
      <c r="AU8" s="11"/>
      <c r="AV8" s="11"/>
      <c r="AW8" s="11"/>
      <c r="AX8" s="11"/>
      <c r="AY8" s="11"/>
      <c r="AZ8" s="11"/>
      <c r="BA8" s="11"/>
      <c r="BB8" s="11"/>
      <c r="BC8" s="11"/>
      <c r="BD8" s="11"/>
      <c r="BE8" s="11"/>
      <c r="BF8" s="11"/>
      <c r="BG8" s="11"/>
      <c r="BH8" s="11"/>
      <c r="BI8" s="11"/>
      <c r="BJ8" s="11"/>
      <c r="BK8" s="11"/>
      <c r="BL8" s="11"/>
      <c r="BM8" s="11"/>
      <c r="BN8" s="11"/>
      <c r="BO8" s="11"/>
      <c r="BP8" s="11"/>
      <c r="BQ8" s="11"/>
      <c r="BR8" s="12"/>
    </row>
    <row r="9" spans="1:70" ht="25" customHeight="1" x14ac:dyDescent="0.15">
      <c r="A9" s="10"/>
      <c r="B9" s="15" t="s">
        <v>12</v>
      </c>
      <c r="C9" s="16">
        <v>329</v>
      </c>
      <c r="D9" s="16">
        <f>C9*6</f>
        <v>1974</v>
      </c>
      <c r="E9" s="16">
        <v>114</v>
      </c>
      <c r="F9" s="11"/>
      <c r="G9" s="15" t="s">
        <v>12</v>
      </c>
      <c r="H9" s="16">
        <v>959</v>
      </c>
      <c r="I9" s="16">
        <f>H9*6</f>
        <v>5754</v>
      </c>
      <c r="J9" s="16">
        <v>149</v>
      </c>
      <c r="K9" s="11"/>
      <c r="L9" s="15" t="s">
        <v>12</v>
      </c>
      <c r="M9" s="16">
        <v>1319</v>
      </c>
      <c r="N9" s="16">
        <f>M9*6</f>
        <v>7914</v>
      </c>
      <c r="O9" s="16">
        <v>269</v>
      </c>
      <c r="P9" s="6"/>
      <c r="Q9" s="6"/>
      <c r="R9" s="6"/>
      <c r="S9" s="6"/>
      <c r="T9" s="6"/>
      <c r="U9" s="6"/>
      <c r="V9" s="11"/>
      <c r="W9" s="6"/>
      <c r="X9" s="6"/>
      <c r="Y9" s="6"/>
      <c r="Z9" s="6"/>
      <c r="AA9" s="6"/>
      <c r="AB9" s="6"/>
      <c r="AC9" s="11"/>
      <c r="AD9" s="11"/>
      <c r="AE9" s="11"/>
      <c r="AF9" s="11"/>
      <c r="AG9" s="11"/>
      <c r="AH9" s="11"/>
      <c r="AI9" s="11"/>
      <c r="AJ9" s="11"/>
      <c r="AK9" s="11"/>
      <c r="AL9" s="11"/>
      <c r="AM9" s="11"/>
      <c r="AN9" s="11"/>
      <c r="AO9" s="11"/>
      <c r="AP9" s="11"/>
      <c r="AQ9" s="11"/>
      <c r="AR9" s="11"/>
      <c r="AS9" s="11"/>
      <c r="AT9" s="11"/>
      <c r="AU9" s="11"/>
      <c r="AV9" s="11"/>
      <c r="AW9" s="11"/>
      <c r="AX9" s="11"/>
      <c r="AY9" s="11"/>
      <c r="AZ9" s="11"/>
      <c r="BA9" s="11"/>
      <c r="BB9" s="11"/>
      <c r="BC9" s="11"/>
      <c r="BD9" s="11"/>
      <c r="BE9" s="11"/>
      <c r="BF9" s="11"/>
      <c r="BG9" s="11"/>
      <c r="BH9" s="11"/>
      <c r="BI9" s="11"/>
      <c r="BJ9" s="11"/>
      <c r="BK9" s="11"/>
      <c r="BL9" s="11"/>
      <c r="BM9" s="11"/>
      <c r="BN9" s="11"/>
      <c r="BO9" s="11"/>
      <c r="BP9" s="11"/>
      <c r="BQ9" s="11"/>
      <c r="BR9" s="12"/>
    </row>
    <row r="10" spans="1:70" ht="25" customHeight="1" x14ac:dyDescent="0.15">
      <c r="A10" s="10"/>
      <c r="B10" s="17" t="s">
        <v>13</v>
      </c>
      <c r="C10" s="18">
        <v>244</v>
      </c>
      <c r="D10" s="18">
        <f>C10*12</f>
        <v>2928</v>
      </c>
      <c r="E10" s="18">
        <v>109</v>
      </c>
      <c r="F10" s="11"/>
      <c r="G10" s="17" t="s">
        <v>13</v>
      </c>
      <c r="H10" s="18">
        <v>699</v>
      </c>
      <c r="I10" s="18">
        <f>H10*12</f>
        <v>8388</v>
      </c>
      <c r="J10" s="18">
        <v>134</v>
      </c>
      <c r="K10" s="11"/>
      <c r="L10" s="17" t="s">
        <v>13</v>
      </c>
      <c r="M10" s="18">
        <v>979</v>
      </c>
      <c r="N10" s="18">
        <f>M10*12</f>
        <v>11748</v>
      </c>
      <c r="O10" s="18">
        <v>209</v>
      </c>
      <c r="P10" s="6"/>
      <c r="Q10" s="6"/>
      <c r="R10" s="6"/>
      <c r="S10" s="6"/>
      <c r="T10" s="6"/>
      <c r="U10" s="6"/>
      <c r="V10" s="11"/>
      <c r="W10" s="6"/>
      <c r="X10" s="6"/>
      <c r="Y10" s="6"/>
      <c r="Z10" s="6"/>
      <c r="AA10" s="6"/>
      <c r="AB10" s="6"/>
      <c r="AC10" s="11"/>
      <c r="AD10" s="11"/>
      <c r="AE10" s="11"/>
      <c r="AF10" s="11"/>
      <c r="AG10" s="11"/>
      <c r="AH10" s="11"/>
      <c r="AI10" s="11"/>
      <c r="AJ10" s="11"/>
      <c r="AK10" s="11"/>
      <c r="AL10" s="11"/>
      <c r="AM10" s="11"/>
      <c r="AN10" s="11"/>
      <c r="AO10" s="11"/>
      <c r="AP10" s="11"/>
      <c r="AQ10" s="11"/>
      <c r="AR10" s="11"/>
      <c r="AS10" s="11"/>
      <c r="AT10" s="11"/>
      <c r="AU10" s="11"/>
      <c r="AV10" s="11"/>
      <c r="AW10" s="11"/>
      <c r="AX10" s="11"/>
      <c r="AY10" s="11"/>
      <c r="AZ10" s="11"/>
      <c r="BA10" s="11"/>
      <c r="BB10" s="11"/>
      <c r="BC10" s="11"/>
      <c r="BD10" s="11"/>
      <c r="BE10" s="11"/>
      <c r="BF10" s="11"/>
      <c r="BG10" s="11"/>
      <c r="BH10" s="11"/>
      <c r="BI10" s="11"/>
      <c r="BJ10" s="11"/>
      <c r="BK10" s="11"/>
      <c r="BL10" s="11"/>
      <c r="BM10" s="11"/>
      <c r="BN10" s="11"/>
      <c r="BO10" s="11"/>
      <c r="BP10" s="11"/>
      <c r="BQ10" s="11"/>
      <c r="BR10" s="12"/>
    </row>
    <row r="11" spans="1:70" ht="35" customHeight="1" x14ac:dyDescent="0.15">
      <c r="A11" s="5"/>
      <c r="B11" s="19"/>
      <c r="C11" s="19"/>
      <c r="D11" s="19"/>
      <c r="E11" s="19"/>
      <c r="F11" s="6"/>
      <c r="G11" s="19"/>
      <c r="H11" s="19"/>
      <c r="I11" s="19"/>
      <c r="J11" s="19"/>
      <c r="K11" s="6"/>
      <c r="L11" s="19"/>
      <c r="M11" s="19"/>
      <c r="N11" s="19"/>
      <c r="O11" s="19"/>
      <c r="P11" s="6"/>
      <c r="Q11" s="6"/>
      <c r="R11" s="6"/>
      <c r="S11" s="6"/>
      <c r="T11" s="6"/>
      <c r="U11" s="6"/>
      <c r="V11" s="6"/>
      <c r="W11" s="6"/>
      <c r="X11" s="6"/>
      <c r="Y11" s="6"/>
      <c r="Z11" s="6"/>
      <c r="AA11" s="6"/>
      <c r="AB11" s="6"/>
      <c r="AC11" s="6"/>
      <c r="AD11" s="6"/>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7"/>
    </row>
    <row r="12" spans="1:70" ht="21" customHeight="1" x14ac:dyDescent="0.15">
      <c r="A12" s="5"/>
      <c r="B12" s="69" t="s">
        <v>33</v>
      </c>
      <c r="C12" s="72"/>
      <c r="D12" s="72"/>
      <c r="E12" s="72"/>
      <c r="F12" s="11"/>
      <c r="G12" s="69" t="s">
        <v>34</v>
      </c>
      <c r="H12" s="72"/>
      <c r="I12" s="72"/>
      <c r="J12" s="72"/>
      <c r="K12" s="11"/>
      <c r="L12" s="69" t="s">
        <v>16</v>
      </c>
      <c r="M12" s="72"/>
      <c r="N12" s="72"/>
      <c r="O12" s="72"/>
      <c r="P12" s="11"/>
      <c r="Q12" s="11"/>
      <c r="R12" s="11"/>
      <c r="S12" s="11"/>
      <c r="T12" s="11"/>
      <c r="U12" s="11"/>
      <c r="V12" s="11"/>
      <c r="W12" s="11"/>
      <c r="X12" s="11"/>
      <c r="Y12" s="11"/>
      <c r="Z12" s="11"/>
      <c r="AA12" s="11"/>
      <c r="AB12" s="6"/>
      <c r="AC12" s="6"/>
      <c r="AD12" s="6"/>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7"/>
    </row>
    <row r="13" spans="1:70" ht="39" customHeight="1" x14ac:dyDescent="0.15">
      <c r="A13" s="5"/>
      <c r="B13" s="13"/>
      <c r="C13" s="14" t="s">
        <v>47</v>
      </c>
      <c r="D13" s="14" t="s">
        <v>48</v>
      </c>
      <c r="E13" s="14" t="s">
        <v>9</v>
      </c>
      <c r="F13" s="11"/>
      <c r="G13" s="13"/>
      <c r="H13" s="14" t="s">
        <v>47</v>
      </c>
      <c r="I13" s="14" t="s">
        <v>48</v>
      </c>
      <c r="J13" s="14" t="s">
        <v>17</v>
      </c>
      <c r="K13" s="11"/>
      <c r="L13" s="13"/>
      <c r="M13" s="14" t="s">
        <v>47</v>
      </c>
      <c r="N13" s="14" t="s">
        <v>48</v>
      </c>
      <c r="O13" s="14" t="s">
        <v>17</v>
      </c>
      <c r="P13" s="11"/>
      <c r="Q13" s="11"/>
      <c r="R13" s="11"/>
      <c r="S13" s="11"/>
      <c r="T13" s="11"/>
      <c r="U13" s="11"/>
      <c r="V13" s="11"/>
      <c r="W13" s="11"/>
      <c r="X13" s="11"/>
      <c r="Y13" s="11"/>
      <c r="Z13" s="11"/>
      <c r="AA13" s="11"/>
      <c r="AB13" s="6"/>
      <c r="AC13" s="6"/>
      <c r="AD13" s="6"/>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7"/>
    </row>
    <row r="14" spans="1:70" ht="25" customHeight="1" x14ac:dyDescent="0.15">
      <c r="A14" s="5"/>
      <c r="B14" s="15" t="s">
        <v>10</v>
      </c>
      <c r="C14" s="16">
        <v>2434</v>
      </c>
      <c r="D14" s="16">
        <f>C14</f>
        <v>2434</v>
      </c>
      <c r="E14" s="16">
        <v>399</v>
      </c>
      <c r="F14" s="11"/>
      <c r="G14" s="15" t="s">
        <v>10</v>
      </c>
      <c r="H14" s="16">
        <v>2824</v>
      </c>
      <c r="I14" s="16">
        <f>H14</f>
        <v>2824</v>
      </c>
      <c r="J14" s="16">
        <v>609</v>
      </c>
      <c r="K14" s="11"/>
      <c r="L14" s="15" t="s">
        <v>10</v>
      </c>
      <c r="M14" s="16">
        <v>3069</v>
      </c>
      <c r="N14" s="16">
        <f>M14</f>
        <v>3069</v>
      </c>
      <c r="O14" s="16">
        <v>609</v>
      </c>
      <c r="P14" s="11"/>
      <c r="Q14" s="11"/>
      <c r="R14" s="11"/>
      <c r="S14" s="11"/>
      <c r="T14" s="11"/>
      <c r="U14" s="11"/>
      <c r="V14" s="11"/>
      <c r="W14" s="11"/>
      <c r="X14" s="11"/>
      <c r="Y14" s="11"/>
      <c r="Z14" s="11"/>
      <c r="AA14" s="11"/>
      <c r="AB14" s="6"/>
      <c r="AC14" s="6"/>
      <c r="AD14" s="6"/>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7"/>
    </row>
    <row r="15" spans="1:70" ht="25" customHeight="1" x14ac:dyDescent="0.15">
      <c r="A15" s="5"/>
      <c r="B15" s="15" t="s">
        <v>11</v>
      </c>
      <c r="C15" s="16">
        <v>1864</v>
      </c>
      <c r="D15" s="16">
        <f>C15*3</f>
        <v>5592</v>
      </c>
      <c r="E15" s="16">
        <v>334</v>
      </c>
      <c r="F15" s="11"/>
      <c r="G15" s="15" t="s">
        <v>11</v>
      </c>
      <c r="H15" s="16">
        <v>2264</v>
      </c>
      <c r="I15" s="16">
        <f>H15*3</f>
        <v>6792</v>
      </c>
      <c r="J15" s="16">
        <v>484</v>
      </c>
      <c r="K15" s="11"/>
      <c r="L15" s="15" t="s">
        <v>11</v>
      </c>
      <c r="M15" s="16">
        <v>2614</v>
      </c>
      <c r="N15" s="16">
        <f>M15*3</f>
        <v>7842</v>
      </c>
      <c r="O15" s="16">
        <v>484</v>
      </c>
      <c r="P15" s="11"/>
      <c r="Q15" s="11"/>
      <c r="R15" s="11"/>
      <c r="S15" s="11"/>
      <c r="T15" s="11"/>
      <c r="U15" s="11"/>
      <c r="V15" s="11"/>
      <c r="W15" s="11"/>
      <c r="X15" s="11"/>
      <c r="Y15" s="11"/>
      <c r="Z15" s="11"/>
      <c r="AA15" s="11"/>
      <c r="AB15" s="6"/>
      <c r="AC15" s="6"/>
      <c r="AD15" s="6"/>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7"/>
    </row>
    <row r="16" spans="1:70" ht="25" customHeight="1" x14ac:dyDescent="0.15">
      <c r="A16" s="5"/>
      <c r="B16" s="15" t="s">
        <v>12</v>
      </c>
      <c r="C16" s="16">
        <v>1574</v>
      </c>
      <c r="D16" s="16">
        <f>C16*6</f>
        <v>9444</v>
      </c>
      <c r="E16" s="16">
        <v>269</v>
      </c>
      <c r="F16" s="11"/>
      <c r="G16" s="15" t="s">
        <v>12</v>
      </c>
      <c r="H16" s="16">
        <v>1829</v>
      </c>
      <c r="I16" s="16">
        <f>H16*6</f>
        <v>10974</v>
      </c>
      <c r="J16" s="16">
        <v>449</v>
      </c>
      <c r="K16" s="11"/>
      <c r="L16" s="15" t="s">
        <v>12</v>
      </c>
      <c r="M16" s="16">
        <v>2299</v>
      </c>
      <c r="N16" s="16">
        <f>M16*6</f>
        <v>13794</v>
      </c>
      <c r="O16" s="16">
        <v>449</v>
      </c>
      <c r="P16" s="11"/>
      <c r="Q16" s="11"/>
      <c r="R16" s="11"/>
      <c r="S16" s="11"/>
      <c r="T16" s="11"/>
      <c r="U16" s="11"/>
      <c r="V16" s="11"/>
      <c r="W16" s="11"/>
      <c r="X16" s="11"/>
      <c r="Y16" s="11"/>
      <c r="Z16" s="11"/>
      <c r="AA16" s="11"/>
      <c r="AB16" s="6"/>
      <c r="AC16" s="6"/>
      <c r="AD16" s="6"/>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7"/>
    </row>
    <row r="17" spans="1:70" ht="25" customHeight="1" x14ac:dyDescent="0.15">
      <c r="A17" s="5"/>
      <c r="B17" s="17" t="s">
        <v>13</v>
      </c>
      <c r="C17" s="18">
        <v>1154</v>
      </c>
      <c r="D17" s="18">
        <f>C17*12</f>
        <v>13848</v>
      </c>
      <c r="E17" s="18">
        <v>209</v>
      </c>
      <c r="F17" s="11"/>
      <c r="G17" s="17" t="s">
        <v>13</v>
      </c>
      <c r="H17" s="18">
        <v>1339</v>
      </c>
      <c r="I17" s="18">
        <f>H17*12</f>
        <v>16068</v>
      </c>
      <c r="J17" s="18">
        <v>354</v>
      </c>
      <c r="K17" s="11"/>
      <c r="L17" s="17" t="s">
        <v>13</v>
      </c>
      <c r="M17" s="18">
        <v>1834</v>
      </c>
      <c r="N17" s="18">
        <f>M17*12</f>
        <v>22008</v>
      </c>
      <c r="O17" s="18">
        <v>354</v>
      </c>
      <c r="P17" s="11"/>
      <c r="Q17" s="11"/>
      <c r="R17" s="11"/>
      <c r="S17" s="11"/>
      <c r="T17" s="11"/>
      <c r="U17" s="11"/>
      <c r="V17" s="11"/>
      <c r="W17" s="11"/>
      <c r="X17" s="11"/>
      <c r="Y17" s="11"/>
      <c r="Z17" s="11"/>
      <c r="AA17" s="11"/>
      <c r="AB17" s="6"/>
      <c r="AC17" s="6"/>
      <c r="AD17" s="6"/>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7"/>
    </row>
    <row r="18" spans="1:70" ht="35" customHeight="1" x14ac:dyDescent="0.15">
      <c r="A18" s="5"/>
      <c r="B18" s="19"/>
      <c r="C18" s="19"/>
      <c r="D18" s="19"/>
      <c r="E18" s="19"/>
      <c r="F18" s="6"/>
      <c r="G18" s="19"/>
      <c r="H18" s="19"/>
      <c r="I18" s="19"/>
      <c r="J18" s="19"/>
      <c r="K18" s="6"/>
      <c r="L18" s="77"/>
      <c r="M18" s="78"/>
      <c r="N18" s="78"/>
      <c r="O18" s="78"/>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7"/>
    </row>
    <row r="19" spans="1:70" ht="21" customHeight="1" x14ac:dyDescent="0.15">
      <c r="A19" s="5"/>
      <c r="B19" s="69" t="s">
        <v>35</v>
      </c>
      <c r="C19" s="72"/>
      <c r="D19" s="72"/>
      <c r="E19" s="72"/>
      <c r="F19" s="11"/>
      <c r="G19" s="69" t="s">
        <v>36</v>
      </c>
      <c r="H19" s="72"/>
      <c r="I19" s="72"/>
      <c r="J19" s="72"/>
      <c r="K19" s="11"/>
      <c r="L19" s="69" t="s">
        <v>20</v>
      </c>
      <c r="M19" s="72"/>
      <c r="N19" s="72"/>
      <c r="O19" s="72"/>
      <c r="P19" s="6"/>
      <c r="Q19" s="6"/>
      <c r="R19" s="6"/>
      <c r="S19" s="6"/>
      <c r="T19" s="6"/>
      <c r="U19" s="6"/>
      <c r="V19" s="6"/>
      <c r="W19" s="6"/>
      <c r="X19" s="6"/>
      <c r="Y19" s="6"/>
      <c r="Z19" s="6"/>
      <c r="AA19" s="6"/>
      <c r="AB19" s="6"/>
      <c r="AC19" s="6"/>
      <c r="AD19" s="6"/>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7"/>
    </row>
    <row r="20" spans="1:70" ht="39" customHeight="1" x14ac:dyDescent="0.15">
      <c r="A20" s="5"/>
      <c r="B20" s="13"/>
      <c r="C20" s="14" t="s">
        <v>47</v>
      </c>
      <c r="D20" s="14" t="s">
        <v>48</v>
      </c>
      <c r="E20" s="14" t="s">
        <v>17</v>
      </c>
      <c r="F20" s="11"/>
      <c r="G20" s="13"/>
      <c r="H20" s="14" t="s">
        <v>47</v>
      </c>
      <c r="I20" s="14" t="s">
        <v>48</v>
      </c>
      <c r="J20" s="14" t="s">
        <v>17</v>
      </c>
      <c r="K20" s="11"/>
      <c r="L20" s="13"/>
      <c r="M20" s="14" t="s">
        <v>47</v>
      </c>
      <c r="N20" s="14" t="s">
        <v>48</v>
      </c>
      <c r="O20" s="14" t="s">
        <v>17</v>
      </c>
      <c r="P20" s="6"/>
      <c r="Q20" s="6"/>
      <c r="R20" s="6"/>
      <c r="S20" s="6"/>
      <c r="T20" s="6"/>
      <c r="U20" s="6"/>
      <c r="V20" s="6"/>
      <c r="W20" s="6"/>
      <c r="X20" s="6"/>
      <c r="Y20" s="6"/>
      <c r="Z20" s="6"/>
      <c r="AA20" s="6"/>
      <c r="AB20" s="6"/>
      <c r="AC20" s="6"/>
      <c r="AD20" s="6"/>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7"/>
    </row>
    <row r="21" spans="1:70" ht="25" customHeight="1" x14ac:dyDescent="0.15">
      <c r="A21" s="5"/>
      <c r="B21" s="15" t="s">
        <v>10</v>
      </c>
      <c r="C21" s="16">
        <v>3564</v>
      </c>
      <c r="D21" s="16">
        <f>C21</f>
        <v>3564</v>
      </c>
      <c r="E21" s="16">
        <v>609</v>
      </c>
      <c r="F21" s="11"/>
      <c r="G21" s="15" t="s">
        <v>10</v>
      </c>
      <c r="H21" s="16">
        <v>3744</v>
      </c>
      <c r="I21" s="16">
        <f>H21</f>
        <v>3744</v>
      </c>
      <c r="J21" s="16">
        <v>609</v>
      </c>
      <c r="K21" s="11"/>
      <c r="L21" s="15" t="s">
        <v>10</v>
      </c>
      <c r="M21" s="16">
        <v>3844</v>
      </c>
      <c r="N21" s="16">
        <f>M21</f>
        <v>3844</v>
      </c>
      <c r="O21" s="16">
        <v>609</v>
      </c>
      <c r="P21" s="6"/>
      <c r="Q21" s="6"/>
      <c r="R21" s="6"/>
      <c r="S21" s="6"/>
      <c r="T21" s="6"/>
      <c r="U21" s="6"/>
      <c r="V21" s="6"/>
      <c r="W21" s="6"/>
      <c r="X21" s="6"/>
      <c r="Y21" s="6"/>
      <c r="Z21" s="6"/>
      <c r="AA21" s="6"/>
      <c r="AB21" s="6"/>
      <c r="AC21" s="6"/>
      <c r="AD21" s="6"/>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7"/>
    </row>
    <row r="22" spans="1:70" ht="25" customHeight="1" x14ac:dyDescent="0.15">
      <c r="A22" s="5"/>
      <c r="B22" s="15" t="s">
        <v>11</v>
      </c>
      <c r="C22" s="16">
        <v>3029</v>
      </c>
      <c r="D22" s="16">
        <f>C22*3</f>
        <v>9087</v>
      </c>
      <c r="E22" s="16">
        <v>484</v>
      </c>
      <c r="F22" s="11"/>
      <c r="G22" s="15" t="s">
        <v>11</v>
      </c>
      <c r="H22" s="16">
        <v>3184</v>
      </c>
      <c r="I22" s="16">
        <f>H22*3</f>
        <v>9552</v>
      </c>
      <c r="J22" s="16">
        <v>484</v>
      </c>
      <c r="K22" s="11"/>
      <c r="L22" s="15" t="s">
        <v>11</v>
      </c>
      <c r="M22" s="16">
        <v>3274</v>
      </c>
      <c r="N22" s="16">
        <f>M22*3</f>
        <v>9822</v>
      </c>
      <c r="O22" s="16">
        <v>484</v>
      </c>
      <c r="P22" s="6"/>
      <c r="Q22" s="6"/>
      <c r="R22" s="6"/>
      <c r="S22" s="6"/>
      <c r="T22" s="6"/>
      <c r="U22" s="6"/>
      <c r="V22" s="6"/>
      <c r="W22" s="6"/>
      <c r="X22" s="6"/>
      <c r="Y22" s="6"/>
      <c r="Z22" s="6"/>
      <c r="AA22" s="6"/>
      <c r="AB22" s="6"/>
      <c r="AC22" s="6"/>
      <c r="AD22" s="6"/>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7"/>
    </row>
    <row r="23" spans="1:70" ht="25" customHeight="1" x14ac:dyDescent="0.15">
      <c r="A23" s="5"/>
      <c r="B23" s="15" t="s">
        <v>12</v>
      </c>
      <c r="C23" s="16">
        <v>2674</v>
      </c>
      <c r="D23" s="16">
        <f>C23*6</f>
        <v>16044</v>
      </c>
      <c r="E23" s="16">
        <v>449</v>
      </c>
      <c r="F23" s="11"/>
      <c r="G23" s="15" t="s">
        <v>12</v>
      </c>
      <c r="H23" s="16">
        <v>2809</v>
      </c>
      <c r="I23" s="16">
        <f>H23*6</f>
        <v>16854</v>
      </c>
      <c r="J23" s="16">
        <v>449</v>
      </c>
      <c r="K23" s="11"/>
      <c r="L23" s="15" t="s">
        <v>12</v>
      </c>
      <c r="M23" s="16">
        <v>2889</v>
      </c>
      <c r="N23" s="16">
        <f>M23*6</f>
        <v>17334</v>
      </c>
      <c r="O23" s="16">
        <v>449</v>
      </c>
      <c r="P23" s="6"/>
      <c r="Q23" s="6"/>
      <c r="R23" s="6"/>
      <c r="S23" s="6"/>
      <c r="T23" s="6"/>
      <c r="U23" s="6"/>
      <c r="V23" s="6"/>
      <c r="W23" s="6"/>
      <c r="X23" s="6"/>
      <c r="Y23" s="6"/>
      <c r="Z23" s="6"/>
      <c r="AA23" s="6"/>
      <c r="AB23" s="6"/>
      <c r="AC23" s="6"/>
      <c r="AD23" s="6"/>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7"/>
    </row>
    <row r="24" spans="1:70" ht="25" customHeight="1" x14ac:dyDescent="0.15">
      <c r="A24" s="5"/>
      <c r="B24" s="17" t="s">
        <v>13</v>
      </c>
      <c r="C24" s="18">
        <v>2129</v>
      </c>
      <c r="D24" s="18">
        <f>C24*12</f>
        <v>25548</v>
      </c>
      <c r="E24" s="18">
        <v>354</v>
      </c>
      <c r="F24" s="11"/>
      <c r="G24" s="17" t="s">
        <v>13</v>
      </c>
      <c r="H24" s="18">
        <v>2244</v>
      </c>
      <c r="I24" s="18">
        <f>H24*12</f>
        <v>26928</v>
      </c>
      <c r="J24" s="18">
        <v>354</v>
      </c>
      <c r="K24" s="11"/>
      <c r="L24" s="17" t="s">
        <v>13</v>
      </c>
      <c r="M24" s="18">
        <v>2294</v>
      </c>
      <c r="N24" s="18">
        <f>M24*12</f>
        <v>27528</v>
      </c>
      <c r="O24" s="18">
        <v>354</v>
      </c>
      <c r="P24" s="6"/>
      <c r="Q24" s="6"/>
      <c r="R24" s="6"/>
      <c r="S24" s="6"/>
      <c r="T24" s="6"/>
      <c r="U24" s="6"/>
      <c r="V24" s="6"/>
      <c r="W24" s="6"/>
      <c r="X24" s="6"/>
      <c r="Y24" s="6"/>
      <c r="Z24" s="6"/>
      <c r="AA24" s="6"/>
      <c r="AB24" s="6"/>
      <c r="AC24" s="6"/>
      <c r="AD24" s="6"/>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7"/>
    </row>
    <row r="25" spans="1:70" ht="35" customHeight="1" x14ac:dyDescent="0.15">
      <c r="A25" s="5"/>
      <c r="B25" s="19"/>
      <c r="C25" s="19"/>
      <c r="D25" s="19"/>
      <c r="E25" s="19"/>
      <c r="F25" s="6"/>
      <c r="G25" s="19"/>
      <c r="H25" s="19"/>
      <c r="I25" s="19"/>
      <c r="J25" s="19"/>
      <c r="K25" s="6"/>
      <c r="L25" s="20"/>
      <c r="M25" s="20"/>
      <c r="N25" s="20"/>
      <c r="O25" s="20"/>
      <c r="P25" s="6"/>
      <c r="Q25" s="6"/>
      <c r="R25" s="6"/>
      <c r="S25" s="6"/>
      <c r="T25" s="6"/>
      <c r="U25" s="6"/>
      <c r="V25" s="6"/>
      <c r="W25" s="6"/>
      <c r="X25" s="6"/>
      <c r="Y25" s="6"/>
      <c r="Z25" s="6"/>
      <c r="AA25" s="6"/>
      <c r="AB25" s="6"/>
      <c r="AC25" s="6"/>
      <c r="AD25" s="6"/>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7"/>
    </row>
    <row r="26" spans="1:70" ht="21" customHeight="1" x14ac:dyDescent="0.15">
      <c r="A26" s="5"/>
      <c r="B26" s="69" t="s">
        <v>37</v>
      </c>
      <c r="C26" s="72"/>
      <c r="D26" s="72"/>
      <c r="E26" s="72"/>
      <c r="F26" s="11"/>
      <c r="G26" s="69" t="s">
        <v>38</v>
      </c>
      <c r="H26" s="72"/>
      <c r="I26" s="72"/>
      <c r="J26" s="72"/>
      <c r="K26" s="11"/>
      <c r="L26" s="69" t="s">
        <v>23</v>
      </c>
      <c r="M26" s="72"/>
      <c r="N26" s="72"/>
      <c r="O26" s="72"/>
      <c r="P26" s="6"/>
      <c r="Q26" s="6"/>
      <c r="R26" s="6"/>
      <c r="S26" s="6"/>
      <c r="T26" s="6"/>
      <c r="U26" s="6"/>
      <c r="V26" s="6"/>
      <c r="W26" s="6"/>
      <c r="X26" s="6"/>
      <c r="Y26" s="6"/>
      <c r="Z26" s="6"/>
      <c r="AA26" s="6"/>
      <c r="AB26" s="6"/>
      <c r="AC26" s="6"/>
      <c r="AD26" s="6"/>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7"/>
    </row>
    <row r="27" spans="1:70" ht="40" customHeight="1" x14ac:dyDescent="0.15">
      <c r="A27" s="5"/>
      <c r="B27" s="13"/>
      <c r="C27" s="14" t="s">
        <v>47</v>
      </c>
      <c r="D27" s="14" t="s">
        <v>48</v>
      </c>
      <c r="E27" s="14" t="s">
        <v>17</v>
      </c>
      <c r="F27" s="11"/>
      <c r="G27" s="13"/>
      <c r="H27" s="14" t="s">
        <v>47</v>
      </c>
      <c r="I27" s="14" t="s">
        <v>48</v>
      </c>
      <c r="J27" s="14" t="s">
        <v>17</v>
      </c>
      <c r="K27" s="11"/>
      <c r="L27" s="13"/>
      <c r="M27" s="14" t="s">
        <v>47</v>
      </c>
      <c r="N27" s="14" t="s">
        <v>48</v>
      </c>
      <c r="O27" s="14" t="s">
        <v>17</v>
      </c>
      <c r="P27" s="6"/>
      <c r="Q27" s="6"/>
      <c r="R27" s="6"/>
      <c r="S27" s="6"/>
      <c r="T27" s="6"/>
      <c r="U27" s="6"/>
      <c r="V27" s="6"/>
      <c r="W27" s="6"/>
      <c r="X27" s="6"/>
      <c r="Y27" s="6"/>
      <c r="Z27" s="6"/>
      <c r="AA27" s="6"/>
      <c r="AB27" s="6"/>
      <c r="AC27" s="6"/>
      <c r="AD27" s="6"/>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7"/>
    </row>
    <row r="28" spans="1:70" ht="25" customHeight="1" x14ac:dyDescent="0.15">
      <c r="A28" s="5"/>
      <c r="B28" s="15" t="s">
        <v>10</v>
      </c>
      <c r="C28" s="16">
        <v>3964</v>
      </c>
      <c r="D28" s="16">
        <f>C28</f>
        <v>3964</v>
      </c>
      <c r="E28" s="16">
        <v>609</v>
      </c>
      <c r="F28" s="11"/>
      <c r="G28" s="15" t="s">
        <v>10</v>
      </c>
      <c r="H28" s="16">
        <v>4348</v>
      </c>
      <c r="I28" s="16">
        <f>H28</f>
        <v>4348</v>
      </c>
      <c r="J28" s="16">
        <v>609</v>
      </c>
      <c r="K28" s="11"/>
      <c r="L28" s="15" t="s">
        <v>10</v>
      </c>
      <c r="M28" s="16">
        <v>5129</v>
      </c>
      <c r="N28" s="16">
        <f>M28</f>
        <v>5129</v>
      </c>
      <c r="O28" s="16">
        <v>609</v>
      </c>
      <c r="P28" s="6"/>
      <c r="Q28" s="6"/>
      <c r="R28" s="6"/>
      <c r="S28" s="6"/>
      <c r="T28" s="6"/>
      <c r="U28" s="6"/>
      <c r="V28" s="6"/>
      <c r="W28" s="6"/>
      <c r="X28" s="6"/>
      <c r="Y28" s="6"/>
      <c r="Z28" s="6"/>
      <c r="AA28" s="6"/>
      <c r="AB28" s="6"/>
      <c r="AC28" s="6"/>
      <c r="AD28" s="6"/>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7"/>
    </row>
    <row r="29" spans="1:70" ht="25" customHeight="1" x14ac:dyDescent="0.15">
      <c r="A29" s="5"/>
      <c r="B29" s="15" t="s">
        <v>11</v>
      </c>
      <c r="C29" s="16">
        <v>3379</v>
      </c>
      <c r="D29" s="16">
        <f>C29*3</f>
        <v>10137</v>
      </c>
      <c r="E29" s="16">
        <v>484</v>
      </c>
      <c r="F29" s="11"/>
      <c r="G29" s="15" t="s">
        <v>11</v>
      </c>
      <c r="H29" s="16">
        <v>3699</v>
      </c>
      <c r="I29" s="16">
        <f>H29*3</f>
        <v>11097</v>
      </c>
      <c r="J29" s="16">
        <v>484</v>
      </c>
      <c r="K29" s="11"/>
      <c r="L29" s="15" t="s">
        <v>11</v>
      </c>
      <c r="M29" s="16">
        <v>4364</v>
      </c>
      <c r="N29" s="16">
        <f>M29*3</f>
        <v>13092</v>
      </c>
      <c r="O29" s="16">
        <v>484</v>
      </c>
      <c r="P29" s="6"/>
      <c r="Q29" s="6"/>
      <c r="R29" s="6"/>
      <c r="S29" s="6"/>
      <c r="T29" s="6"/>
      <c r="U29" s="6"/>
      <c r="V29" s="6"/>
      <c r="W29" s="6"/>
      <c r="X29" s="6"/>
      <c r="Y29" s="6"/>
      <c r="Z29" s="6"/>
      <c r="AA29" s="6"/>
      <c r="AB29" s="6"/>
      <c r="AC29" s="6"/>
      <c r="AD29" s="6"/>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7"/>
    </row>
    <row r="30" spans="1:70" ht="25" customHeight="1" x14ac:dyDescent="0.15">
      <c r="A30" s="5"/>
      <c r="B30" s="15" t="s">
        <v>12</v>
      </c>
      <c r="C30" s="16">
        <v>2984</v>
      </c>
      <c r="D30" s="16">
        <f>C30*6</f>
        <v>17904</v>
      </c>
      <c r="E30" s="16">
        <v>449</v>
      </c>
      <c r="F30" s="11"/>
      <c r="G30" s="15" t="s">
        <v>12</v>
      </c>
      <c r="H30" s="16">
        <v>3264</v>
      </c>
      <c r="I30" s="16">
        <f>H30*6</f>
        <v>19584</v>
      </c>
      <c r="J30" s="16">
        <v>449</v>
      </c>
      <c r="K30" s="11"/>
      <c r="L30" s="15" t="s">
        <v>12</v>
      </c>
      <c r="M30" s="16">
        <v>3854</v>
      </c>
      <c r="N30" s="16">
        <f>M30*6</f>
        <v>23124</v>
      </c>
      <c r="O30" s="16">
        <v>449</v>
      </c>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7"/>
    </row>
    <row r="31" spans="1:70" ht="25" customHeight="1" x14ac:dyDescent="0.15">
      <c r="A31" s="5"/>
      <c r="B31" s="17" t="s">
        <v>13</v>
      </c>
      <c r="C31" s="18">
        <v>2374</v>
      </c>
      <c r="D31" s="18">
        <f>C31*12</f>
        <v>28488</v>
      </c>
      <c r="E31" s="18">
        <v>354</v>
      </c>
      <c r="F31" s="11"/>
      <c r="G31" s="17" t="s">
        <v>13</v>
      </c>
      <c r="H31" s="18">
        <v>2599</v>
      </c>
      <c r="I31" s="18">
        <f>H31*12</f>
        <v>31188</v>
      </c>
      <c r="J31" s="18">
        <v>354</v>
      </c>
      <c r="K31" s="11"/>
      <c r="L31" s="17" t="s">
        <v>13</v>
      </c>
      <c r="M31" s="18">
        <v>3074</v>
      </c>
      <c r="N31" s="18">
        <f>M31*12</f>
        <v>36888</v>
      </c>
      <c r="O31" s="18">
        <v>354</v>
      </c>
      <c r="P31" s="6"/>
      <c r="Q31" s="6"/>
      <c r="R31" s="6"/>
      <c r="S31" s="6"/>
      <c r="T31" s="6"/>
      <c r="U31" s="6"/>
      <c r="V31" s="6"/>
      <c r="W31" s="6"/>
      <c r="X31" s="6"/>
      <c r="Y31" s="6"/>
      <c r="Z31" s="6"/>
      <c r="AA31" s="6"/>
      <c r="AB31" s="6"/>
      <c r="AC31" s="6"/>
      <c r="AD31" s="6"/>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7"/>
    </row>
    <row r="32" spans="1:70" ht="35" customHeight="1" x14ac:dyDescent="0.15">
      <c r="A32" s="5"/>
      <c r="B32" s="19"/>
      <c r="C32" s="19"/>
      <c r="D32" s="19"/>
      <c r="E32" s="19"/>
      <c r="F32" s="6"/>
      <c r="G32" s="19"/>
      <c r="H32" s="19"/>
      <c r="I32" s="19"/>
      <c r="J32" s="19"/>
      <c r="K32" s="6"/>
      <c r="L32" s="19"/>
      <c r="M32" s="19"/>
      <c r="N32" s="19"/>
      <c r="O32" s="19"/>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7"/>
    </row>
    <row r="33" spans="1:70" ht="21" customHeight="1" x14ac:dyDescent="0.15">
      <c r="A33" s="5"/>
      <c r="B33" s="69" t="s">
        <v>39</v>
      </c>
      <c r="C33" s="72"/>
      <c r="D33" s="72"/>
      <c r="E33" s="72"/>
      <c r="F33" s="11"/>
      <c r="G33" s="69" t="s">
        <v>40</v>
      </c>
      <c r="H33" s="72"/>
      <c r="I33" s="72"/>
      <c r="J33" s="72"/>
      <c r="K33" s="11"/>
      <c r="L33" s="69" t="s">
        <v>26</v>
      </c>
      <c r="M33" s="72"/>
      <c r="N33" s="72"/>
      <c r="O33" s="72"/>
      <c r="P33" s="6"/>
      <c r="Q33" s="6"/>
      <c r="R33" s="6"/>
      <c r="S33" s="6"/>
      <c r="T33" s="6"/>
      <c r="U33" s="6"/>
      <c r="V33" s="6"/>
      <c r="W33" s="6"/>
      <c r="X33" s="6"/>
      <c r="Y33" s="6"/>
      <c r="Z33" s="6"/>
      <c r="AA33" s="6"/>
      <c r="AB33" s="6"/>
      <c r="AC33" s="6"/>
      <c r="AD33" s="6"/>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7"/>
    </row>
    <row r="34" spans="1:70" ht="40" customHeight="1" x14ac:dyDescent="0.15">
      <c r="A34" s="5"/>
      <c r="B34" s="13"/>
      <c r="C34" s="14" t="s">
        <v>47</v>
      </c>
      <c r="D34" s="14" t="s">
        <v>48</v>
      </c>
      <c r="E34" s="14" t="s">
        <v>17</v>
      </c>
      <c r="F34" s="11"/>
      <c r="G34" s="13"/>
      <c r="H34" s="14" t="s">
        <v>47</v>
      </c>
      <c r="I34" s="14" t="s">
        <v>48</v>
      </c>
      <c r="J34" s="14" t="s">
        <v>17</v>
      </c>
      <c r="K34" s="11"/>
      <c r="L34" s="13"/>
      <c r="M34" s="14" t="s">
        <v>47</v>
      </c>
      <c r="N34" s="14" t="s">
        <v>48</v>
      </c>
      <c r="O34" s="14" t="s">
        <v>17</v>
      </c>
      <c r="P34" s="6"/>
      <c r="Q34" s="6"/>
      <c r="R34" s="6"/>
      <c r="S34" s="6"/>
      <c r="T34" s="6"/>
      <c r="U34" s="6"/>
      <c r="V34" s="6"/>
      <c r="W34" s="6"/>
      <c r="X34" s="6"/>
      <c r="Y34" s="6"/>
      <c r="Z34" s="6"/>
      <c r="AA34" s="6"/>
      <c r="AB34" s="6"/>
      <c r="AC34" s="6"/>
      <c r="AD34" s="6"/>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7"/>
    </row>
    <row r="35" spans="1:70" ht="25" customHeight="1" x14ac:dyDescent="0.15">
      <c r="A35" s="5"/>
      <c r="B35" s="15" t="s">
        <v>10</v>
      </c>
      <c r="C35" s="16">
        <v>5544</v>
      </c>
      <c r="D35" s="16">
        <f>C35</f>
        <v>5544</v>
      </c>
      <c r="E35" s="16">
        <v>609</v>
      </c>
      <c r="F35" s="11"/>
      <c r="G35" s="15" t="s">
        <v>10</v>
      </c>
      <c r="H35" s="16">
        <v>5964</v>
      </c>
      <c r="I35" s="16">
        <f>H35</f>
        <v>5964</v>
      </c>
      <c r="J35" s="16">
        <v>609</v>
      </c>
      <c r="K35" s="11"/>
      <c r="L35" s="15" t="s">
        <v>10</v>
      </c>
      <c r="M35" s="16">
        <v>6364</v>
      </c>
      <c r="N35" s="16">
        <f>M35</f>
        <v>6364</v>
      </c>
      <c r="O35" s="16">
        <v>609</v>
      </c>
      <c r="P35" s="6"/>
      <c r="Q35" s="6"/>
      <c r="R35" s="6"/>
      <c r="S35" s="6"/>
      <c r="T35" s="6"/>
      <c r="U35" s="6"/>
      <c r="V35" s="6"/>
      <c r="W35" s="6"/>
      <c r="X35" s="6"/>
      <c r="Y35" s="6"/>
      <c r="Z35" s="6"/>
      <c r="AA35" s="6"/>
      <c r="AB35" s="6"/>
      <c r="AC35" s="6"/>
      <c r="AD35" s="6"/>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7"/>
    </row>
    <row r="36" spans="1:70" ht="25" customHeight="1" x14ac:dyDescent="0.15">
      <c r="A36" s="5"/>
      <c r="B36" s="15" t="s">
        <v>11</v>
      </c>
      <c r="C36" s="16">
        <v>4714</v>
      </c>
      <c r="D36" s="16">
        <f>C36*3</f>
        <v>14142</v>
      </c>
      <c r="E36" s="16">
        <v>484</v>
      </c>
      <c r="F36" s="11"/>
      <c r="G36" s="15" t="s">
        <v>11</v>
      </c>
      <c r="H36" s="16">
        <v>5079</v>
      </c>
      <c r="I36" s="16">
        <f>H36*3</f>
        <v>15237</v>
      </c>
      <c r="J36" s="16">
        <v>484</v>
      </c>
      <c r="K36" s="11"/>
      <c r="L36" s="15" t="s">
        <v>11</v>
      </c>
      <c r="M36" s="16">
        <v>5414</v>
      </c>
      <c r="N36" s="16">
        <f>M36*3</f>
        <v>16242</v>
      </c>
      <c r="O36" s="16">
        <v>484</v>
      </c>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7"/>
    </row>
    <row r="37" spans="1:70" ht="25" customHeight="1" x14ac:dyDescent="0.15">
      <c r="A37" s="5"/>
      <c r="B37" s="15" t="s">
        <v>12</v>
      </c>
      <c r="C37" s="16">
        <v>4169</v>
      </c>
      <c r="D37" s="16">
        <f>C37*6</f>
        <v>25014</v>
      </c>
      <c r="E37" s="16">
        <v>449</v>
      </c>
      <c r="F37" s="11"/>
      <c r="G37" s="15" t="s">
        <v>12</v>
      </c>
      <c r="H37" s="16">
        <v>4479</v>
      </c>
      <c r="I37" s="16">
        <f>H37*6</f>
        <v>26874</v>
      </c>
      <c r="J37" s="16">
        <v>449</v>
      </c>
      <c r="K37" s="11"/>
      <c r="L37" s="15" t="s">
        <v>12</v>
      </c>
      <c r="M37" s="16">
        <v>4779</v>
      </c>
      <c r="N37" s="16">
        <f>M37*6</f>
        <v>28674</v>
      </c>
      <c r="O37" s="16">
        <v>449</v>
      </c>
      <c r="P37" s="6"/>
      <c r="Q37" s="6"/>
      <c r="R37" s="6"/>
      <c r="S37" s="6"/>
      <c r="T37" s="6"/>
      <c r="U37" s="6"/>
      <c r="V37" s="6"/>
      <c r="W37" s="6"/>
      <c r="X37" s="6"/>
      <c r="Y37" s="6"/>
      <c r="Z37" s="6"/>
      <c r="AA37" s="6"/>
      <c r="AB37" s="6"/>
      <c r="AC37" s="6"/>
      <c r="AD37" s="6"/>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7"/>
    </row>
    <row r="38" spans="1:70" ht="25" customHeight="1" x14ac:dyDescent="0.15">
      <c r="A38" s="5"/>
      <c r="B38" s="17" t="s">
        <v>13</v>
      </c>
      <c r="C38" s="18">
        <v>3314</v>
      </c>
      <c r="D38" s="18">
        <f>C38*12</f>
        <v>39768</v>
      </c>
      <c r="E38" s="18">
        <v>354</v>
      </c>
      <c r="F38" s="11"/>
      <c r="G38" s="17" t="s">
        <v>13</v>
      </c>
      <c r="H38" s="18">
        <v>3574</v>
      </c>
      <c r="I38" s="18">
        <f>H38*12</f>
        <v>42888</v>
      </c>
      <c r="J38" s="18">
        <v>354</v>
      </c>
      <c r="K38" s="11"/>
      <c r="L38" s="17" t="s">
        <v>13</v>
      </c>
      <c r="M38" s="18">
        <v>3819</v>
      </c>
      <c r="N38" s="18">
        <f>M38*12</f>
        <v>45828</v>
      </c>
      <c r="O38" s="18">
        <v>354</v>
      </c>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7"/>
    </row>
    <row r="39" spans="1:70" ht="35" customHeight="1" x14ac:dyDescent="0.15">
      <c r="A39" s="5"/>
      <c r="B39" s="19"/>
      <c r="C39" s="19"/>
      <c r="D39" s="19"/>
      <c r="E39" s="19"/>
      <c r="F39" s="6"/>
      <c r="G39" s="19"/>
      <c r="H39" s="19"/>
      <c r="I39" s="19"/>
      <c r="J39" s="19"/>
      <c r="K39" s="6"/>
      <c r="L39" s="19"/>
      <c r="M39" s="19"/>
      <c r="N39" s="19"/>
      <c r="O39" s="19"/>
      <c r="P39" s="6"/>
      <c r="Q39" s="6"/>
      <c r="R39" s="6"/>
      <c r="S39" s="6"/>
      <c r="T39" s="6"/>
      <c r="U39" s="6"/>
      <c r="V39" s="6"/>
      <c r="W39" s="6"/>
      <c r="X39" s="6"/>
      <c r="Y39" s="6"/>
      <c r="Z39" s="6"/>
      <c r="AA39" s="6"/>
      <c r="AB39" s="6"/>
      <c r="AC39" s="6"/>
      <c r="AD39" s="6"/>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7"/>
    </row>
    <row r="40" spans="1:70" ht="21" customHeight="1" x14ac:dyDescent="0.15">
      <c r="A40" s="5"/>
      <c r="B40" s="69" t="s">
        <v>41</v>
      </c>
      <c r="C40" s="72"/>
      <c r="D40" s="72"/>
      <c r="E40" s="72"/>
      <c r="F40" s="11"/>
      <c r="G40" s="69" t="s">
        <v>42</v>
      </c>
      <c r="H40" s="73"/>
      <c r="I40" s="73"/>
      <c r="J40" s="73"/>
      <c r="K40" s="11"/>
      <c r="L40" s="69" t="s">
        <v>29</v>
      </c>
      <c r="M40" s="73"/>
      <c r="N40" s="73"/>
      <c r="O40" s="73"/>
      <c r="P40" s="6"/>
      <c r="Q40" s="6"/>
      <c r="R40" s="6"/>
      <c r="S40" s="6"/>
      <c r="T40" s="6"/>
      <c r="U40" s="6"/>
      <c r="V40" s="6"/>
      <c r="W40" s="6"/>
      <c r="X40" s="6"/>
      <c r="Y40" s="6"/>
      <c r="Z40" s="6"/>
      <c r="AA40" s="6"/>
      <c r="AB40" s="6"/>
      <c r="AC40" s="6"/>
      <c r="AD40" s="6"/>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7"/>
    </row>
    <row r="41" spans="1:70" ht="39" customHeight="1" x14ac:dyDescent="0.15">
      <c r="A41" s="5"/>
      <c r="B41" s="13"/>
      <c r="C41" s="14" t="s">
        <v>47</v>
      </c>
      <c r="D41" s="14" t="s">
        <v>48</v>
      </c>
      <c r="E41" s="14" t="s">
        <v>17</v>
      </c>
      <c r="F41" s="11"/>
      <c r="G41" s="13"/>
      <c r="H41" s="14" t="s">
        <v>47</v>
      </c>
      <c r="I41" s="14" t="s">
        <v>48</v>
      </c>
      <c r="J41" s="14" t="s">
        <v>17</v>
      </c>
      <c r="K41" s="11"/>
      <c r="L41" s="13"/>
      <c r="M41" s="14" t="s">
        <v>47</v>
      </c>
      <c r="N41" s="14" t="s">
        <v>48</v>
      </c>
      <c r="O41" s="14" t="s">
        <v>17</v>
      </c>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7"/>
    </row>
    <row r="42" spans="1:70" ht="25" customHeight="1" x14ac:dyDescent="0.15">
      <c r="A42" s="5"/>
      <c r="B42" s="15" t="s">
        <v>10</v>
      </c>
      <c r="C42" s="16">
        <v>6714</v>
      </c>
      <c r="D42" s="16">
        <f>C42</f>
        <v>6714</v>
      </c>
      <c r="E42" s="16">
        <v>609</v>
      </c>
      <c r="F42" s="11"/>
      <c r="G42" s="15" t="s">
        <v>10</v>
      </c>
      <c r="H42" s="16">
        <v>7099</v>
      </c>
      <c r="I42" s="16">
        <f>H42</f>
        <v>7099</v>
      </c>
      <c r="J42" s="16">
        <v>609</v>
      </c>
      <c r="K42" s="11"/>
      <c r="L42" s="15" t="s">
        <v>10</v>
      </c>
      <c r="M42" s="16">
        <v>7484</v>
      </c>
      <c r="N42" s="16">
        <f>M42</f>
        <v>7484</v>
      </c>
      <c r="O42" s="16">
        <v>609</v>
      </c>
      <c r="P42" s="6"/>
      <c r="Q42" s="6"/>
      <c r="R42" s="6"/>
      <c r="S42" s="6"/>
      <c r="T42" s="6"/>
      <c r="U42" s="6"/>
      <c r="V42" s="6"/>
      <c r="W42" s="6"/>
      <c r="X42" s="6"/>
      <c r="Y42" s="6"/>
      <c r="Z42" s="6"/>
      <c r="AA42" s="6"/>
      <c r="AB42" s="6"/>
      <c r="AC42" s="6"/>
      <c r="AD42" s="6"/>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7"/>
    </row>
    <row r="43" spans="1:70" ht="25" customHeight="1" x14ac:dyDescent="0.15">
      <c r="A43" s="5"/>
      <c r="B43" s="15" t="s">
        <v>11</v>
      </c>
      <c r="C43" s="16">
        <v>5719</v>
      </c>
      <c r="D43" s="16">
        <f>C43*3</f>
        <v>17157</v>
      </c>
      <c r="E43" s="16">
        <v>484</v>
      </c>
      <c r="F43" s="11"/>
      <c r="G43" s="15" t="s">
        <v>11</v>
      </c>
      <c r="H43" s="16">
        <v>6044</v>
      </c>
      <c r="I43" s="16">
        <f>H43*3</f>
        <v>18132</v>
      </c>
      <c r="J43" s="16">
        <v>484</v>
      </c>
      <c r="K43" s="11"/>
      <c r="L43" s="15" t="s">
        <v>11</v>
      </c>
      <c r="M43" s="16">
        <v>6374</v>
      </c>
      <c r="N43" s="16">
        <f>M43*3</f>
        <v>19122</v>
      </c>
      <c r="O43" s="16">
        <v>484</v>
      </c>
      <c r="P43" s="6"/>
      <c r="Q43" s="6"/>
      <c r="R43" s="6"/>
      <c r="S43" s="6"/>
      <c r="T43" s="6"/>
      <c r="U43" s="6"/>
      <c r="V43" s="6"/>
      <c r="W43" s="6"/>
      <c r="X43" s="6"/>
      <c r="Y43" s="6"/>
      <c r="Z43" s="6"/>
      <c r="AA43" s="6"/>
      <c r="AB43" s="6"/>
      <c r="AC43" s="6"/>
      <c r="AD43" s="6"/>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7"/>
    </row>
    <row r="44" spans="1:70" ht="25" customHeight="1" x14ac:dyDescent="0.15">
      <c r="A44" s="5"/>
      <c r="B44" s="15" t="s">
        <v>12</v>
      </c>
      <c r="C44" s="16">
        <v>5034</v>
      </c>
      <c r="D44" s="16">
        <f>C44*6</f>
        <v>30204</v>
      </c>
      <c r="E44" s="16">
        <v>449</v>
      </c>
      <c r="F44" s="11"/>
      <c r="G44" s="15" t="s">
        <v>12</v>
      </c>
      <c r="H44" s="16">
        <v>5329</v>
      </c>
      <c r="I44" s="16">
        <f>H44*6</f>
        <v>31974</v>
      </c>
      <c r="J44" s="16">
        <v>449</v>
      </c>
      <c r="K44" s="11"/>
      <c r="L44" s="15" t="s">
        <v>12</v>
      </c>
      <c r="M44" s="16">
        <v>5624</v>
      </c>
      <c r="N44" s="16">
        <f>M44*6</f>
        <v>33744</v>
      </c>
      <c r="O44" s="16">
        <v>449</v>
      </c>
      <c r="P44" s="6"/>
      <c r="Q44" s="6"/>
      <c r="R44" s="6"/>
      <c r="S44" s="6"/>
      <c r="T44" s="6"/>
      <c r="U44" s="6"/>
      <c r="V44" s="6"/>
      <c r="W44" s="6"/>
      <c r="X44" s="6"/>
      <c r="Y44" s="6"/>
      <c r="Z44" s="6"/>
      <c r="AA44" s="6"/>
      <c r="AB44" s="6"/>
      <c r="AC44" s="6"/>
      <c r="AD44" s="6"/>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7"/>
    </row>
    <row r="45" spans="1:70" ht="25" customHeight="1" x14ac:dyDescent="0.15">
      <c r="A45" s="5"/>
      <c r="B45" s="17" t="s">
        <v>13</v>
      </c>
      <c r="C45" s="18">
        <v>4029</v>
      </c>
      <c r="D45" s="18">
        <f>C45*12</f>
        <v>48348</v>
      </c>
      <c r="E45" s="18">
        <v>354</v>
      </c>
      <c r="F45" s="11"/>
      <c r="G45" s="17" t="s">
        <v>13</v>
      </c>
      <c r="H45" s="18">
        <v>4249</v>
      </c>
      <c r="I45" s="18">
        <f>H45*12</f>
        <v>50988</v>
      </c>
      <c r="J45" s="18">
        <v>354</v>
      </c>
      <c r="K45" s="11"/>
      <c r="L45" s="17" t="s">
        <v>13</v>
      </c>
      <c r="M45" s="18">
        <v>4484</v>
      </c>
      <c r="N45" s="18">
        <f>M45*12</f>
        <v>53808</v>
      </c>
      <c r="O45" s="18">
        <v>354</v>
      </c>
      <c r="P45" s="6"/>
      <c r="Q45" s="6"/>
      <c r="R45" s="6"/>
      <c r="S45" s="6"/>
      <c r="T45" s="6"/>
      <c r="U45" s="6"/>
      <c r="V45" s="6"/>
      <c r="W45" s="6"/>
      <c r="X45" s="6"/>
      <c r="Y45" s="6"/>
      <c r="Z45" s="6"/>
      <c r="AA45" s="6"/>
      <c r="AB45" s="6"/>
      <c r="AC45" s="6"/>
      <c r="AD45" s="6"/>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7"/>
    </row>
    <row r="46" spans="1:70" ht="35" customHeight="1" x14ac:dyDescent="0.15">
      <c r="A46" s="5"/>
      <c r="B46" s="19"/>
      <c r="C46" s="19"/>
      <c r="D46" s="19"/>
      <c r="E46" s="19"/>
      <c r="F46" s="6"/>
      <c r="G46" s="19"/>
      <c r="H46" s="19"/>
      <c r="I46" s="19"/>
      <c r="J46" s="19"/>
      <c r="K46" s="6"/>
      <c r="L46" s="19"/>
      <c r="M46" s="19"/>
      <c r="N46" s="19"/>
      <c r="O46" s="19"/>
      <c r="P46" s="6"/>
      <c r="Q46" s="6"/>
      <c r="R46" s="6"/>
      <c r="S46" s="6"/>
      <c r="T46" s="6"/>
      <c r="U46" s="6"/>
      <c r="V46" s="6"/>
      <c r="W46" s="6"/>
      <c r="X46" s="6"/>
      <c r="Y46" s="6"/>
      <c r="Z46" s="6"/>
      <c r="AA46" s="6"/>
      <c r="AB46" s="6"/>
      <c r="AC46" s="6"/>
      <c r="AD46" s="6"/>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7"/>
    </row>
    <row r="47" spans="1:70" ht="21" customHeight="1" x14ac:dyDescent="0.15">
      <c r="A47" s="5"/>
      <c r="B47" s="69" t="s">
        <v>30</v>
      </c>
      <c r="C47" s="72"/>
      <c r="D47" s="72"/>
      <c r="E47" s="72"/>
      <c r="F47" s="11"/>
      <c r="G47" s="69" t="s">
        <v>31</v>
      </c>
      <c r="H47" s="72"/>
      <c r="I47" s="72"/>
      <c r="J47" s="72"/>
      <c r="K47" s="11"/>
      <c r="L47" s="69" t="s">
        <v>32</v>
      </c>
      <c r="M47" s="72"/>
      <c r="N47" s="72"/>
      <c r="O47" s="72"/>
      <c r="P47" s="6"/>
      <c r="Q47" s="6"/>
      <c r="R47" s="6"/>
      <c r="S47" s="6"/>
      <c r="T47" s="6"/>
      <c r="U47" s="6"/>
      <c r="V47" s="6"/>
      <c r="W47" s="6"/>
      <c r="X47" s="6"/>
      <c r="Y47" s="6"/>
      <c r="Z47" s="6"/>
      <c r="AA47" s="6"/>
      <c r="AB47" s="6"/>
      <c r="AC47" s="6"/>
      <c r="AD47" s="6"/>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7"/>
    </row>
    <row r="48" spans="1:70" ht="39" customHeight="1" x14ac:dyDescent="0.15">
      <c r="A48" s="5"/>
      <c r="B48" s="13"/>
      <c r="C48" s="14" t="s">
        <v>47</v>
      </c>
      <c r="D48" s="14" t="s">
        <v>48</v>
      </c>
      <c r="E48" s="14" t="s">
        <v>17</v>
      </c>
      <c r="F48" s="11"/>
      <c r="G48" s="13"/>
      <c r="H48" s="14" t="s">
        <v>47</v>
      </c>
      <c r="I48" s="14" t="s">
        <v>48</v>
      </c>
      <c r="J48" s="14" t="s">
        <v>17</v>
      </c>
      <c r="K48" s="11"/>
      <c r="L48" s="13"/>
      <c r="M48" s="14" t="s">
        <v>47</v>
      </c>
      <c r="N48" s="14" t="s">
        <v>48</v>
      </c>
      <c r="O48" s="14" t="s">
        <v>17</v>
      </c>
      <c r="P48" s="6"/>
      <c r="Q48" s="6"/>
      <c r="R48" s="6"/>
      <c r="S48" s="6"/>
      <c r="T48" s="6"/>
      <c r="U48" s="6"/>
      <c r="V48" s="6"/>
      <c r="W48" s="6"/>
      <c r="X48" s="6"/>
      <c r="Y48" s="6"/>
      <c r="Z48" s="6"/>
      <c r="AA48" s="6"/>
      <c r="AB48" s="6"/>
      <c r="AC48" s="6"/>
      <c r="AD48" s="6"/>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7"/>
    </row>
    <row r="49" spans="1:70" ht="25" customHeight="1" x14ac:dyDescent="0.15">
      <c r="A49" s="5"/>
      <c r="B49" s="15" t="s">
        <v>10</v>
      </c>
      <c r="C49" s="16">
        <v>7864</v>
      </c>
      <c r="D49" s="16">
        <f>C49</f>
        <v>7864</v>
      </c>
      <c r="E49" s="16">
        <v>609</v>
      </c>
      <c r="F49" s="11"/>
      <c r="G49" s="15" t="s">
        <v>10</v>
      </c>
      <c r="H49" s="16">
        <v>8224</v>
      </c>
      <c r="I49" s="16">
        <f>H49</f>
        <v>8224</v>
      </c>
      <c r="J49" s="16">
        <v>609</v>
      </c>
      <c r="K49" s="11"/>
      <c r="L49" s="15" t="s">
        <v>10</v>
      </c>
      <c r="M49" s="16">
        <v>8579</v>
      </c>
      <c r="N49" s="16">
        <f>M49</f>
        <v>8579</v>
      </c>
      <c r="O49" s="16">
        <v>609</v>
      </c>
      <c r="P49" s="6"/>
      <c r="Q49" s="6"/>
      <c r="R49" s="6"/>
      <c r="S49" s="6"/>
      <c r="T49" s="6"/>
      <c r="U49" s="6"/>
      <c r="V49" s="6"/>
      <c r="W49" s="6"/>
      <c r="X49" s="6"/>
      <c r="Y49" s="6"/>
      <c r="Z49" s="6"/>
      <c r="AA49" s="6"/>
      <c r="AB49" s="6"/>
      <c r="AC49" s="6"/>
      <c r="AD49" s="6"/>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7"/>
    </row>
    <row r="50" spans="1:70" ht="25" customHeight="1" x14ac:dyDescent="0.15">
      <c r="A50" s="5"/>
      <c r="B50" s="15" t="s">
        <v>11</v>
      </c>
      <c r="C50" s="16">
        <v>6684</v>
      </c>
      <c r="D50" s="16">
        <f>C50*3</f>
        <v>20052</v>
      </c>
      <c r="E50" s="16">
        <v>484</v>
      </c>
      <c r="F50" s="11"/>
      <c r="G50" s="15" t="s">
        <v>11</v>
      </c>
      <c r="H50" s="16">
        <v>6999</v>
      </c>
      <c r="I50" s="16">
        <f>H50*3</f>
        <v>20997</v>
      </c>
      <c r="J50" s="16">
        <v>484</v>
      </c>
      <c r="K50" s="11"/>
      <c r="L50" s="15" t="s">
        <v>11</v>
      </c>
      <c r="M50" s="16">
        <v>7294</v>
      </c>
      <c r="N50" s="16">
        <f>M50*3</f>
        <v>21882</v>
      </c>
      <c r="O50" s="16">
        <v>484</v>
      </c>
      <c r="P50" s="6"/>
      <c r="Q50" s="6"/>
      <c r="R50" s="6"/>
      <c r="S50" s="6"/>
      <c r="T50" s="6"/>
      <c r="U50" s="6"/>
      <c r="V50" s="6"/>
      <c r="W50" s="6"/>
      <c r="X50" s="6"/>
      <c r="Y50" s="6"/>
      <c r="Z50" s="6"/>
      <c r="AA50" s="6"/>
      <c r="AB50" s="6"/>
      <c r="AC50" s="6"/>
      <c r="AD50" s="6"/>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7"/>
    </row>
    <row r="51" spans="1:70" ht="25" customHeight="1" x14ac:dyDescent="0.15">
      <c r="A51" s="5"/>
      <c r="B51" s="15" t="s">
        <v>12</v>
      </c>
      <c r="C51" s="16">
        <v>5899</v>
      </c>
      <c r="D51" s="16">
        <f>C51*6</f>
        <v>35394</v>
      </c>
      <c r="E51" s="16">
        <v>449</v>
      </c>
      <c r="F51" s="11"/>
      <c r="G51" s="15" t="s">
        <v>12</v>
      </c>
      <c r="H51" s="16">
        <v>6169</v>
      </c>
      <c r="I51" s="16">
        <f>H51*6</f>
        <v>37014</v>
      </c>
      <c r="J51" s="16">
        <v>449</v>
      </c>
      <c r="K51" s="11"/>
      <c r="L51" s="15" t="s">
        <v>12</v>
      </c>
      <c r="M51" s="16">
        <v>6434</v>
      </c>
      <c r="N51" s="16">
        <f>M51*6</f>
        <v>38604</v>
      </c>
      <c r="O51" s="16">
        <v>449</v>
      </c>
      <c r="P51" s="6"/>
      <c r="Q51" s="6"/>
      <c r="R51" s="6"/>
      <c r="S51" s="6"/>
      <c r="T51" s="6"/>
      <c r="U51" s="6"/>
      <c r="V51" s="6"/>
      <c r="W51" s="6"/>
      <c r="X51" s="6"/>
      <c r="Y51" s="6"/>
      <c r="Z51" s="6"/>
      <c r="AA51" s="6"/>
      <c r="AB51" s="6"/>
      <c r="AC51" s="6"/>
      <c r="AD51" s="6"/>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7"/>
    </row>
    <row r="52" spans="1:70" ht="25" customHeight="1" x14ac:dyDescent="0.15">
      <c r="A52" s="5"/>
      <c r="B52" s="17" t="s">
        <v>13</v>
      </c>
      <c r="C52" s="18">
        <v>4709</v>
      </c>
      <c r="D52" s="18">
        <f>C52*12</f>
        <v>56508</v>
      </c>
      <c r="E52" s="18">
        <v>354</v>
      </c>
      <c r="F52" s="11"/>
      <c r="G52" s="17" t="s">
        <v>13</v>
      </c>
      <c r="H52" s="18">
        <v>4924</v>
      </c>
      <c r="I52" s="18">
        <f>H52*12</f>
        <v>59088</v>
      </c>
      <c r="J52" s="18">
        <v>354</v>
      </c>
      <c r="K52" s="11"/>
      <c r="L52" s="17" t="s">
        <v>13</v>
      </c>
      <c r="M52" s="18">
        <v>5134</v>
      </c>
      <c r="N52" s="18">
        <f>M52*12</f>
        <v>61608</v>
      </c>
      <c r="O52" s="18">
        <v>354</v>
      </c>
      <c r="P52" s="6"/>
      <c r="Q52" s="6"/>
      <c r="R52" s="6"/>
      <c r="S52" s="6"/>
      <c r="T52" s="6"/>
      <c r="U52" s="6"/>
      <c r="V52" s="6"/>
      <c r="W52" s="6"/>
      <c r="X52" s="6"/>
      <c r="Y52" s="6"/>
      <c r="Z52" s="6"/>
      <c r="AA52" s="6"/>
      <c r="AB52" s="6"/>
      <c r="AC52" s="6"/>
      <c r="AD52" s="6"/>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7"/>
    </row>
    <row r="53" spans="1:70" ht="15.75" customHeight="1" x14ac:dyDescent="0.15">
      <c r="A53" s="5"/>
      <c r="B53" s="19"/>
      <c r="C53" s="19"/>
      <c r="D53" s="19"/>
      <c r="E53" s="19"/>
      <c r="F53" s="6"/>
      <c r="G53" s="19"/>
      <c r="H53" s="19"/>
      <c r="I53" s="19"/>
      <c r="J53" s="19"/>
      <c r="K53" s="6"/>
      <c r="L53" s="19"/>
      <c r="M53" s="19"/>
      <c r="N53" s="19"/>
      <c r="O53" s="19"/>
      <c r="P53" s="6"/>
      <c r="Q53" s="6"/>
      <c r="R53" s="6"/>
      <c r="S53" s="6"/>
      <c r="T53" s="6"/>
      <c r="U53" s="6"/>
      <c r="V53" s="6"/>
      <c r="W53" s="6"/>
      <c r="X53" s="6"/>
      <c r="Y53" s="6"/>
      <c r="Z53" s="6"/>
      <c r="AA53" s="6"/>
      <c r="AB53" s="6"/>
      <c r="AC53" s="6"/>
      <c r="AD53" s="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7"/>
    </row>
    <row r="54" spans="1:70" ht="15.75" customHeight="1" x14ac:dyDescent="0.15">
      <c r="A54" s="5"/>
      <c r="B54" s="6"/>
      <c r="C54" s="6"/>
      <c r="D54" s="6"/>
      <c r="E54" s="6"/>
      <c r="F54" s="6"/>
      <c r="G54" s="6"/>
      <c r="H54" s="6"/>
      <c r="I54" s="6"/>
      <c r="J54" s="6"/>
      <c r="K54" s="6"/>
      <c r="L54" s="6"/>
      <c r="M54" s="6"/>
      <c r="N54" s="6"/>
      <c r="O54" s="6"/>
      <c r="P54" s="6"/>
      <c r="Q54" s="6"/>
      <c r="R54" s="6"/>
      <c r="S54" s="6"/>
      <c r="T54" s="6"/>
      <c r="U54" s="6"/>
      <c r="V54" s="6"/>
      <c r="W54" s="6"/>
      <c r="X54" s="6"/>
      <c r="Y54" s="6"/>
      <c r="Z54" s="6"/>
      <c r="AA54" s="6"/>
      <c r="AB54" s="6"/>
      <c r="AC54" s="6"/>
      <c r="AD54" s="6"/>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7"/>
    </row>
    <row r="55" spans="1:70" ht="15.75" customHeight="1" x14ac:dyDescent="0.15">
      <c r="A55" s="5"/>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7"/>
    </row>
    <row r="56" spans="1:70" ht="15.75" customHeight="1" x14ac:dyDescent="0.15">
      <c r="A56" s="5"/>
      <c r="B56" s="6"/>
      <c r="C56" s="6"/>
      <c r="D56" s="6"/>
      <c r="E56" s="9"/>
      <c r="F56" s="6"/>
      <c r="G56" s="6"/>
      <c r="H56" s="6"/>
      <c r="I56" s="6"/>
      <c r="J56" s="6"/>
      <c r="K56" s="6"/>
      <c r="L56" s="6"/>
      <c r="M56" s="6"/>
      <c r="N56" s="6"/>
      <c r="O56" s="6"/>
      <c r="P56" s="6"/>
      <c r="Q56" s="6"/>
      <c r="R56" s="6"/>
      <c r="S56" s="6"/>
      <c r="T56" s="6"/>
      <c r="U56" s="6"/>
      <c r="V56" s="6"/>
      <c r="W56" s="6"/>
      <c r="X56" s="6"/>
      <c r="Y56" s="6"/>
      <c r="Z56" s="6"/>
      <c r="AA56" s="6"/>
      <c r="AB56" s="6"/>
      <c r="AC56" s="6"/>
      <c r="AD56" s="6"/>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7"/>
    </row>
    <row r="57" spans="1:70" ht="15.75" customHeight="1" x14ac:dyDescent="0.15">
      <c r="A57" s="5"/>
      <c r="B57" s="11"/>
      <c r="C57" s="11"/>
      <c r="D57" s="11"/>
      <c r="E57" s="11"/>
      <c r="F57" s="11"/>
      <c r="G57" s="11"/>
      <c r="H57" s="11"/>
      <c r="I57" s="11"/>
      <c r="J57" s="11"/>
      <c r="K57" s="11"/>
      <c r="L57" s="11"/>
      <c r="M57" s="11"/>
      <c r="N57" s="6"/>
      <c r="O57" s="6"/>
      <c r="P57" s="6"/>
      <c r="Q57" s="6"/>
      <c r="R57" s="6"/>
      <c r="S57" s="6"/>
      <c r="T57" s="6"/>
      <c r="U57" s="6"/>
      <c r="V57" s="6"/>
      <c r="W57" s="6"/>
      <c r="X57" s="6"/>
      <c r="Y57" s="6"/>
      <c r="Z57" s="6"/>
      <c r="AA57" s="6"/>
      <c r="AB57" s="6"/>
      <c r="AC57" s="6"/>
      <c r="AD57" s="6"/>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7"/>
    </row>
    <row r="58" spans="1:70" ht="15.75" customHeight="1" x14ac:dyDescent="0.15">
      <c r="A58" s="5"/>
      <c r="B58" s="11"/>
      <c r="C58" s="11"/>
      <c r="D58" s="11"/>
      <c r="E58" s="11"/>
      <c r="F58" s="11"/>
      <c r="G58" s="11"/>
      <c r="H58" s="11"/>
      <c r="I58" s="11"/>
      <c r="J58" s="11"/>
      <c r="K58" s="11"/>
      <c r="L58" s="11"/>
      <c r="M58" s="11"/>
      <c r="N58" s="6"/>
      <c r="O58" s="6"/>
      <c r="P58" s="6"/>
      <c r="Q58" s="6"/>
      <c r="R58" s="6"/>
      <c r="S58" s="6"/>
      <c r="T58" s="6"/>
      <c r="U58" s="6"/>
      <c r="V58" s="6"/>
      <c r="W58" s="6"/>
      <c r="X58" s="6"/>
      <c r="Y58" s="6"/>
      <c r="Z58" s="6"/>
      <c r="AA58" s="6"/>
      <c r="AB58" s="6"/>
      <c r="AC58" s="6"/>
      <c r="AD58" s="6"/>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7"/>
    </row>
    <row r="59" spans="1:70" ht="15.75" customHeight="1" x14ac:dyDescent="0.15">
      <c r="A59" s="5"/>
      <c r="B59" s="11"/>
      <c r="C59" s="11"/>
      <c r="D59" s="11"/>
      <c r="E59" s="11"/>
      <c r="F59" s="11"/>
      <c r="G59" s="11"/>
      <c r="H59" s="11"/>
      <c r="I59" s="11"/>
      <c r="J59" s="11"/>
      <c r="K59" s="11"/>
      <c r="L59" s="11"/>
      <c r="M59" s="11"/>
      <c r="N59" s="6"/>
      <c r="O59" s="6"/>
      <c r="P59" s="6"/>
      <c r="Q59" s="6"/>
      <c r="R59" s="6"/>
      <c r="S59" s="6"/>
      <c r="T59" s="6"/>
      <c r="U59" s="6"/>
      <c r="V59" s="6"/>
      <c r="W59" s="6"/>
      <c r="X59" s="6"/>
      <c r="Y59" s="6"/>
      <c r="Z59" s="6"/>
      <c r="AA59" s="6"/>
      <c r="AB59" s="6"/>
      <c r="AC59" s="6"/>
      <c r="AD59" s="6"/>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7"/>
    </row>
    <row r="60" spans="1:70" ht="15.75" customHeight="1" x14ac:dyDescent="0.15">
      <c r="A60" s="21"/>
      <c r="B60" s="22"/>
      <c r="C60" s="22"/>
      <c r="D60" s="22"/>
      <c r="E60" s="22"/>
      <c r="F60" s="22"/>
      <c r="G60" s="22"/>
      <c r="H60" s="22"/>
      <c r="I60" s="22"/>
      <c r="J60" s="22"/>
      <c r="K60" s="22"/>
      <c r="L60" s="22"/>
      <c r="M60" s="22"/>
      <c r="N60" s="23"/>
      <c r="O60" s="23"/>
      <c r="P60" s="23"/>
      <c r="Q60" s="23"/>
      <c r="R60" s="23"/>
      <c r="S60" s="23"/>
      <c r="T60" s="23"/>
      <c r="U60" s="23"/>
      <c r="V60" s="23"/>
      <c r="W60" s="23"/>
      <c r="X60" s="23"/>
      <c r="Y60" s="23"/>
      <c r="Z60" s="23"/>
      <c r="AA60" s="23"/>
      <c r="AB60" s="23"/>
      <c r="AC60" s="23"/>
      <c r="AD60" s="23"/>
      <c r="AE60" s="23"/>
      <c r="AF60" s="23"/>
      <c r="AG60" s="23"/>
      <c r="AH60" s="23"/>
      <c r="AI60" s="23"/>
      <c r="AJ60" s="23"/>
      <c r="AK60" s="23"/>
      <c r="AL60" s="23"/>
      <c r="AM60" s="23"/>
      <c r="AN60" s="23"/>
      <c r="AO60" s="23"/>
      <c r="AP60" s="23"/>
      <c r="AQ60" s="23"/>
      <c r="AR60" s="23"/>
      <c r="AS60" s="23"/>
      <c r="AT60" s="23"/>
      <c r="AU60" s="23"/>
      <c r="AV60" s="23"/>
      <c r="AW60" s="23"/>
      <c r="AX60" s="23"/>
      <c r="AY60" s="23"/>
      <c r="AZ60" s="23"/>
      <c r="BA60" s="23"/>
      <c r="BB60" s="23"/>
      <c r="BC60" s="23"/>
      <c r="BD60" s="23"/>
      <c r="BE60" s="23"/>
      <c r="BF60" s="23"/>
      <c r="BG60" s="23"/>
      <c r="BH60" s="23"/>
      <c r="BI60" s="23"/>
      <c r="BJ60" s="23"/>
      <c r="BK60" s="23"/>
      <c r="BL60" s="23"/>
      <c r="BM60" s="23"/>
      <c r="BN60" s="23"/>
      <c r="BO60" s="23"/>
      <c r="BP60" s="23"/>
      <c r="BQ60" s="23"/>
      <c r="BR60" s="24"/>
    </row>
  </sheetData>
  <mergeCells count="25">
    <mergeCell ref="B47:E47"/>
    <mergeCell ref="G47:J47"/>
    <mergeCell ref="L47:O47"/>
    <mergeCell ref="B33:E33"/>
    <mergeCell ref="G33:J33"/>
    <mergeCell ref="L33:O33"/>
    <mergeCell ref="B40:E40"/>
    <mergeCell ref="G40:J40"/>
    <mergeCell ref="L40:O40"/>
    <mergeCell ref="B26:E26"/>
    <mergeCell ref="L18:O18"/>
    <mergeCell ref="G12:J12"/>
    <mergeCell ref="G26:J26"/>
    <mergeCell ref="L26:O26"/>
    <mergeCell ref="B12:E12"/>
    <mergeCell ref="L12:O12"/>
    <mergeCell ref="B19:E19"/>
    <mergeCell ref="G19:J19"/>
    <mergeCell ref="L19:O19"/>
    <mergeCell ref="B1:O1"/>
    <mergeCell ref="B2:O2"/>
    <mergeCell ref="B3:O3"/>
    <mergeCell ref="B5:E5"/>
    <mergeCell ref="G5:J5"/>
    <mergeCell ref="L5:O5"/>
  </mergeCells>
  <hyperlinks>
    <hyperlink ref="B3" r:id="rId1" xr:uid="{00000000-0004-0000-0400-000000000000}"/>
  </hyperlinks>
  <pageMargins left="0.7" right="0.7" top="0.75" bottom="0.75" header="0.3" footer="0.3"/>
  <pageSetup orientation="portrait"/>
  <headerFooter>
    <oddFooter>&amp;C&amp;"Helvetica Neue,Regular"&amp;12&amp;K000000&amp;P</oddFooter>
  </headerFooter>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5</vt:i4>
      </vt:variant>
    </vt:vector>
  </HeadingPairs>
  <TitlesOfParts>
    <vt:vector size="5" baseType="lpstr">
      <vt:lpstr>Currency in AUD</vt:lpstr>
      <vt:lpstr>Currency in GBP</vt:lpstr>
      <vt:lpstr>Currency in EUR </vt:lpstr>
      <vt:lpstr>Currency in ZAR</vt:lpstr>
      <vt:lpstr>Currency in USD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Leo Dam</cp:lastModifiedBy>
  <dcterms:modified xsi:type="dcterms:W3CDTF">2026-07-09T05:42:00Z</dcterms:modified>
</cp:coreProperties>
</file>